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search\TrentS\Leaning against the wind\Crisis probability\"/>
    </mc:Choice>
  </mc:AlternateContent>
  <bookViews>
    <workbookView xWindow="630" yWindow="615" windowWidth="20730" windowHeight="11760"/>
  </bookViews>
  <sheets>
    <sheet name="Splice" sheetId="2" r:id="rId1"/>
    <sheet name="StataInput" sheetId="3" r:id="rId2"/>
  </sheets>
  <calcPr calcId="152511"/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2" i="3"/>
  <c r="G145" i="2"/>
  <c r="G146" i="2" s="1"/>
  <c r="D145" i="2"/>
  <c r="D146" i="2" s="1"/>
  <c r="A150" i="3"/>
  <c r="A149" i="3"/>
  <c r="A148" i="3"/>
  <c r="A147" i="3"/>
  <c r="A146" i="3"/>
  <c r="A145" i="3"/>
  <c r="A144" i="3"/>
  <c r="A143" i="3"/>
  <c r="A142" i="3"/>
  <c r="A141" i="3"/>
  <c r="C140" i="3"/>
  <c r="B140" i="3"/>
  <c r="A140" i="3"/>
  <c r="C139" i="3"/>
  <c r="B139" i="3"/>
  <c r="A139" i="3"/>
  <c r="C138" i="3"/>
  <c r="B138" i="3"/>
  <c r="A138" i="3"/>
  <c r="C137" i="3"/>
  <c r="B137" i="3"/>
  <c r="A137" i="3"/>
  <c r="C136" i="3"/>
  <c r="B136" i="3"/>
  <c r="A136" i="3"/>
  <c r="C135" i="3"/>
  <c r="B135" i="3"/>
  <c r="A135" i="3"/>
  <c r="C134" i="3"/>
  <c r="B134" i="3"/>
  <c r="A134" i="3"/>
  <c r="C133" i="3"/>
  <c r="B133" i="3"/>
  <c r="A133" i="3"/>
  <c r="C132" i="3"/>
  <c r="B132" i="3"/>
  <c r="A132" i="3"/>
  <c r="C131" i="3"/>
  <c r="B131" i="3"/>
  <c r="A131" i="3"/>
  <c r="C130" i="3"/>
  <c r="B130" i="3"/>
  <c r="A130" i="3"/>
  <c r="C129" i="3"/>
  <c r="B129" i="3"/>
  <c r="A129" i="3"/>
  <c r="C128" i="3"/>
  <c r="B128" i="3"/>
  <c r="A128" i="3"/>
  <c r="C127" i="3"/>
  <c r="B127" i="3"/>
  <c r="A127" i="3"/>
  <c r="C126" i="3"/>
  <c r="B126" i="3"/>
  <c r="A126" i="3"/>
  <c r="C125" i="3"/>
  <c r="B125" i="3"/>
  <c r="A125" i="3"/>
  <c r="C124" i="3"/>
  <c r="B124" i="3"/>
  <c r="A124" i="3"/>
  <c r="C123" i="3"/>
  <c r="B123" i="3"/>
  <c r="A123" i="3"/>
  <c r="C122" i="3"/>
  <c r="B122" i="3"/>
  <c r="A122" i="3"/>
  <c r="C121" i="3"/>
  <c r="B121" i="3"/>
  <c r="A121" i="3"/>
  <c r="C120" i="3"/>
  <c r="B120" i="3"/>
  <c r="A120" i="3"/>
  <c r="C119" i="3"/>
  <c r="B119" i="3"/>
  <c r="A119" i="3"/>
  <c r="C118" i="3"/>
  <c r="B118" i="3"/>
  <c r="A118" i="3"/>
  <c r="C117" i="3"/>
  <c r="B117" i="3"/>
  <c r="A117" i="3"/>
  <c r="C116" i="3"/>
  <c r="B116" i="3"/>
  <c r="A116" i="3"/>
  <c r="C115" i="3"/>
  <c r="B115" i="3"/>
  <c r="A115" i="3"/>
  <c r="C114" i="3"/>
  <c r="B114" i="3"/>
  <c r="A114" i="3"/>
  <c r="C113" i="3"/>
  <c r="B113" i="3"/>
  <c r="A113" i="3"/>
  <c r="C112" i="3"/>
  <c r="B112" i="3"/>
  <c r="A112" i="3"/>
  <c r="C111" i="3"/>
  <c r="B111" i="3"/>
  <c r="A111" i="3"/>
  <c r="C110" i="3"/>
  <c r="B110" i="3"/>
  <c r="A110" i="3"/>
  <c r="C109" i="3"/>
  <c r="B109" i="3"/>
  <c r="A109" i="3"/>
  <c r="C108" i="3"/>
  <c r="B108" i="3"/>
  <c r="A108" i="3"/>
  <c r="C107" i="3"/>
  <c r="B107" i="3"/>
  <c r="A107" i="3"/>
  <c r="C106" i="3"/>
  <c r="B106" i="3"/>
  <c r="A106" i="3"/>
  <c r="C105" i="3"/>
  <c r="B105" i="3"/>
  <c r="A105" i="3"/>
  <c r="C104" i="3"/>
  <c r="B104" i="3"/>
  <c r="A104" i="3"/>
  <c r="C103" i="3"/>
  <c r="B103" i="3"/>
  <c r="A103" i="3"/>
  <c r="C102" i="3"/>
  <c r="B102" i="3"/>
  <c r="A102" i="3"/>
  <c r="C101" i="3"/>
  <c r="B101" i="3"/>
  <c r="A101" i="3"/>
  <c r="C100" i="3"/>
  <c r="B100" i="3"/>
  <c r="A100" i="3"/>
  <c r="C99" i="3"/>
  <c r="B99" i="3"/>
  <c r="A99" i="3"/>
  <c r="C98" i="3"/>
  <c r="B98" i="3"/>
  <c r="A98" i="3"/>
  <c r="C97" i="3"/>
  <c r="B97" i="3"/>
  <c r="A97" i="3"/>
  <c r="C96" i="3"/>
  <c r="B96" i="3"/>
  <c r="A96" i="3"/>
  <c r="C95" i="3"/>
  <c r="B95" i="3"/>
  <c r="A95" i="3"/>
  <c r="C94" i="3"/>
  <c r="B94" i="3"/>
  <c r="A94" i="3"/>
  <c r="C93" i="3"/>
  <c r="B93" i="3"/>
  <c r="A93" i="3"/>
  <c r="C92" i="3"/>
  <c r="B92" i="3"/>
  <c r="A92" i="3"/>
  <c r="C91" i="3"/>
  <c r="B91" i="3"/>
  <c r="A91" i="3"/>
  <c r="C90" i="3"/>
  <c r="B90" i="3"/>
  <c r="A90" i="3"/>
  <c r="C89" i="3"/>
  <c r="B89" i="3"/>
  <c r="A89" i="3"/>
  <c r="C88" i="3"/>
  <c r="B88" i="3"/>
  <c r="A88" i="3"/>
  <c r="C87" i="3"/>
  <c r="B87" i="3"/>
  <c r="A87" i="3"/>
  <c r="C86" i="3"/>
  <c r="B86" i="3"/>
  <c r="A86" i="3"/>
  <c r="C85" i="3"/>
  <c r="B85" i="3"/>
  <c r="A85" i="3"/>
  <c r="C84" i="3"/>
  <c r="B84" i="3"/>
  <c r="A84" i="3"/>
  <c r="C83" i="3"/>
  <c r="B83" i="3"/>
  <c r="A83" i="3"/>
  <c r="C82" i="3"/>
  <c r="B82" i="3"/>
  <c r="A82" i="3"/>
  <c r="C81" i="3"/>
  <c r="B81" i="3"/>
  <c r="A81" i="3"/>
  <c r="C80" i="3"/>
  <c r="B80" i="3"/>
  <c r="A80" i="3"/>
  <c r="C79" i="3"/>
  <c r="B79" i="3"/>
  <c r="A79" i="3"/>
  <c r="C78" i="3"/>
  <c r="B78" i="3"/>
  <c r="A78" i="3"/>
  <c r="C77" i="3"/>
  <c r="B77" i="3"/>
  <c r="A77" i="3"/>
  <c r="C76" i="3"/>
  <c r="B76" i="3"/>
  <c r="A76" i="3"/>
  <c r="C75" i="3"/>
  <c r="B75" i="3"/>
  <c r="A75" i="3"/>
  <c r="C74" i="3"/>
  <c r="B74" i="3"/>
  <c r="A74" i="3"/>
  <c r="C73" i="3"/>
  <c r="B73" i="3"/>
  <c r="A73" i="3"/>
  <c r="C72" i="3"/>
  <c r="B72" i="3"/>
  <c r="A72" i="3"/>
  <c r="C71" i="3"/>
  <c r="B71" i="3"/>
  <c r="A71" i="3"/>
  <c r="C70" i="3"/>
  <c r="B70" i="3"/>
  <c r="A70" i="3"/>
  <c r="C69" i="3"/>
  <c r="B69" i="3"/>
  <c r="A69" i="3"/>
  <c r="C68" i="3"/>
  <c r="B68" i="3"/>
  <c r="A68" i="3"/>
  <c r="C67" i="3"/>
  <c r="B67" i="3"/>
  <c r="A67" i="3"/>
  <c r="C66" i="3"/>
  <c r="B66" i="3"/>
  <c r="A66" i="3"/>
  <c r="C65" i="3"/>
  <c r="B65" i="3"/>
  <c r="A65" i="3"/>
  <c r="C64" i="3"/>
  <c r="B64" i="3"/>
  <c r="A64" i="3"/>
  <c r="C63" i="3"/>
  <c r="B63" i="3"/>
  <c r="A63" i="3"/>
  <c r="C62" i="3"/>
  <c r="B62" i="3"/>
  <c r="A62" i="3"/>
  <c r="C61" i="3"/>
  <c r="B61" i="3"/>
  <c r="A61" i="3"/>
  <c r="C60" i="3"/>
  <c r="B60" i="3"/>
  <c r="A60" i="3"/>
  <c r="C59" i="3"/>
  <c r="B59" i="3"/>
  <c r="A59" i="3"/>
  <c r="C58" i="3"/>
  <c r="B58" i="3"/>
  <c r="A58" i="3"/>
  <c r="C57" i="3"/>
  <c r="B57" i="3"/>
  <c r="A57" i="3"/>
  <c r="C56" i="3"/>
  <c r="B56" i="3"/>
  <c r="A56" i="3"/>
  <c r="C55" i="3"/>
  <c r="B55" i="3"/>
  <c r="A55" i="3"/>
  <c r="C54" i="3"/>
  <c r="B54" i="3"/>
  <c r="A54" i="3"/>
  <c r="C53" i="3"/>
  <c r="B53" i="3"/>
  <c r="A53" i="3"/>
  <c r="C52" i="3"/>
  <c r="B52" i="3"/>
  <c r="A52" i="3"/>
  <c r="C51" i="3"/>
  <c r="B51" i="3"/>
  <c r="A51" i="3"/>
  <c r="C50" i="3"/>
  <c r="B50" i="3"/>
  <c r="A50" i="3"/>
  <c r="C49" i="3"/>
  <c r="B49" i="3"/>
  <c r="A49" i="3"/>
  <c r="C48" i="3"/>
  <c r="B48" i="3"/>
  <c r="A48" i="3"/>
  <c r="C47" i="3"/>
  <c r="B47" i="3"/>
  <c r="A47" i="3"/>
  <c r="C46" i="3"/>
  <c r="B46" i="3"/>
  <c r="A46" i="3"/>
  <c r="C45" i="3"/>
  <c r="B45" i="3"/>
  <c r="A45" i="3"/>
  <c r="C44" i="3"/>
  <c r="B44" i="3"/>
  <c r="A44" i="3"/>
  <c r="C43" i="3"/>
  <c r="B43" i="3"/>
  <c r="A43" i="3"/>
  <c r="C42" i="3"/>
  <c r="B42" i="3"/>
  <c r="A42" i="3"/>
  <c r="C41" i="3"/>
  <c r="B41" i="3"/>
  <c r="A41" i="3"/>
  <c r="C40" i="3"/>
  <c r="B40" i="3"/>
  <c r="A40" i="3"/>
  <c r="C39" i="3"/>
  <c r="B39" i="3"/>
  <c r="A39" i="3"/>
  <c r="C38" i="3"/>
  <c r="B38" i="3"/>
  <c r="A38" i="3"/>
  <c r="C37" i="3"/>
  <c r="B37" i="3"/>
  <c r="A37" i="3"/>
  <c r="C36" i="3"/>
  <c r="B36" i="3"/>
  <c r="A36" i="3"/>
  <c r="C35" i="3"/>
  <c r="B35" i="3"/>
  <c r="A35" i="3"/>
  <c r="C34" i="3"/>
  <c r="B34" i="3"/>
  <c r="A34" i="3"/>
  <c r="C33" i="3"/>
  <c r="B33" i="3"/>
  <c r="A33" i="3"/>
  <c r="C32" i="3"/>
  <c r="B32" i="3"/>
  <c r="A32" i="3"/>
  <c r="C31" i="3"/>
  <c r="B31" i="3"/>
  <c r="A31" i="3"/>
  <c r="C30" i="3"/>
  <c r="B30" i="3"/>
  <c r="A30" i="3"/>
  <c r="C29" i="3"/>
  <c r="B29" i="3"/>
  <c r="A29" i="3"/>
  <c r="C28" i="3"/>
  <c r="B28" i="3"/>
  <c r="A28" i="3"/>
  <c r="C27" i="3"/>
  <c r="B27" i="3"/>
  <c r="A27" i="3"/>
  <c r="C26" i="3"/>
  <c r="B26" i="3"/>
  <c r="A26" i="3"/>
  <c r="C25" i="3"/>
  <c r="B25" i="3"/>
  <c r="A25" i="3"/>
  <c r="C24" i="3"/>
  <c r="B24" i="3"/>
  <c r="A24" i="3"/>
  <c r="C23" i="3"/>
  <c r="B23" i="3"/>
  <c r="A23" i="3"/>
  <c r="C22" i="3"/>
  <c r="B22" i="3"/>
  <c r="A22" i="3"/>
  <c r="C21" i="3"/>
  <c r="B21" i="3"/>
  <c r="A21" i="3"/>
  <c r="C20" i="3"/>
  <c r="B20" i="3"/>
  <c r="A20" i="3"/>
  <c r="C19" i="3"/>
  <c r="B19" i="3"/>
  <c r="A19" i="3"/>
  <c r="C18" i="3"/>
  <c r="B18" i="3"/>
  <c r="A18" i="3"/>
  <c r="C17" i="3"/>
  <c r="B17" i="3"/>
  <c r="A17" i="3"/>
  <c r="C16" i="3"/>
  <c r="B16" i="3"/>
  <c r="A16" i="3"/>
  <c r="C15" i="3"/>
  <c r="B15" i="3"/>
  <c r="A15" i="3"/>
  <c r="C14" i="3"/>
  <c r="B14" i="3"/>
  <c r="A14" i="3"/>
  <c r="C13" i="3"/>
  <c r="B13" i="3"/>
  <c r="A13" i="3"/>
  <c r="C12" i="3"/>
  <c r="B12" i="3"/>
  <c r="A12" i="3"/>
  <c r="C11" i="3"/>
  <c r="B11" i="3"/>
  <c r="A11" i="3"/>
  <c r="C10" i="3"/>
  <c r="B10" i="3"/>
  <c r="A10" i="3"/>
  <c r="C9" i="3"/>
  <c r="B9" i="3"/>
  <c r="A9" i="3"/>
  <c r="C8" i="3"/>
  <c r="B8" i="3"/>
  <c r="A8" i="3"/>
  <c r="C7" i="3"/>
  <c r="B7" i="3"/>
  <c r="A7" i="3"/>
  <c r="C6" i="3"/>
  <c r="B6" i="3"/>
  <c r="A6" i="3"/>
  <c r="C5" i="3"/>
  <c r="B5" i="3"/>
  <c r="A5" i="3"/>
  <c r="C4" i="3"/>
  <c r="B4" i="3"/>
  <c r="A4" i="3"/>
  <c r="C3" i="3"/>
  <c r="B3" i="3"/>
  <c r="A3" i="3"/>
  <c r="C2" i="3"/>
  <c r="B2" i="3"/>
  <c r="A2" i="3"/>
  <c r="B141" i="3" l="1"/>
  <c r="D147" i="2"/>
  <c r="D148" i="2" s="1"/>
  <c r="B142" i="3"/>
  <c r="B143" i="3"/>
  <c r="C142" i="3"/>
  <c r="G147" i="2"/>
  <c r="C141" i="3"/>
  <c r="D149" i="2" l="1"/>
  <c r="B144" i="3"/>
  <c r="G148" i="2"/>
  <c r="C143" i="3"/>
  <c r="C144" i="3" l="1"/>
  <c r="G149" i="2"/>
  <c r="B145" i="3"/>
  <c r="D150" i="2"/>
  <c r="D151" i="2" l="1"/>
  <c r="B146" i="3"/>
  <c r="G150" i="2"/>
  <c r="C145" i="3"/>
  <c r="C146" i="3" l="1"/>
  <c r="G151" i="2"/>
  <c r="B147" i="3"/>
  <c r="D152" i="2"/>
  <c r="D153" i="2" l="1"/>
  <c r="B148" i="3"/>
  <c r="G152" i="2"/>
  <c r="C147" i="3"/>
  <c r="C148" i="3" l="1"/>
  <c r="G153" i="2"/>
  <c r="B149" i="3"/>
  <c r="D154" i="2"/>
  <c r="B150" i="3" s="1"/>
  <c r="G154" i="2" l="1"/>
  <c r="C150" i="3" s="1"/>
  <c r="C149" i="3"/>
  <c r="J145" i="2" l="1"/>
  <c r="D141" i="3" s="1"/>
  <c r="J146" i="2" l="1"/>
  <c r="D142" i="3" s="1"/>
  <c r="J147" i="2" l="1"/>
  <c r="D143" i="3" s="1"/>
  <c r="J148" i="2" l="1"/>
  <c r="D144" i="3" s="1"/>
  <c r="J149" i="2" l="1"/>
  <c r="D145" i="3" s="1"/>
  <c r="J150" i="2" l="1"/>
  <c r="D146" i="3" s="1"/>
  <c r="J151" i="2" l="1"/>
  <c r="D147" i="3" s="1"/>
  <c r="J152" i="2" l="1"/>
  <c r="D148" i="3" s="1"/>
  <c r="J153" i="2" l="1"/>
  <c r="D149" i="3" s="1"/>
  <c r="J154" i="2" l="1"/>
  <c r="D150" i="3" s="1"/>
</calcChain>
</file>

<file path=xl/sharedStrings.xml><?xml version="1.0" encoding="utf-8"?>
<sst xmlns="http://schemas.openxmlformats.org/spreadsheetml/2006/main" count="41" uniqueCount="20">
  <si>
    <t>year</t>
  </si>
  <si>
    <t>Date</t>
  </si>
  <si>
    <t>Original</t>
  </si>
  <si>
    <t>New data</t>
  </si>
  <si>
    <t>Spliced</t>
  </si>
  <si>
    <t>loans_aus</t>
  </si>
  <si>
    <t>CPI</t>
  </si>
  <si>
    <t>Bank loans</t>
  </si>
  <si>
    <t>Schularick and Taylor (2012)</t>
  </si>
  <si>
    <t>RBA</t>
  </si>
  <si>
    <t>RBA; Schularick and Taylor (2012)</t>
  </si>
  <si>
    <t>ABS; RBA</t>
  </si>
  <si>
    <t>ABS; RBA; Schularick and Taylor (2012)</t>
  </si>
  <si>
    <t>$m</t>
  </si>
  <si>
    <t>1990=100</t>
  </si>
  <si>
    <t>ABS</t>
  </si>
  <si>
    <t>ABS; Schularick and Taylor (2012)</t>
  </si>
  <si>
    <t>Nominal GDP</t>
  </si>
  <si>
    <t>cpi_aus</t>
  </si>
  <si>
    <t>gdp_aus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</si>
</sst>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0.0"/>
  </numFmts>
  <fonts count="4">
    <font>
      <sz val="11"/>
      <name val="Calibri"/>
    </font>
    <font>
      <sz val="11"/>
      <color rgb="FFFF0000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2" fillId="0" borderId="0" applyNumberFormat="0"/>
    <xf numFmtId="0" fontId="2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tabSelected="1" workbookViewId="0">
      <pane xSplit="1" ySplit="5" topLeftCell="B131" activePane="bottomRight" state="frozen"/>
      <selection pane="topRight" activeCell="B1" sqref="B1"/>
      <selection pane="bottomLeft" activeCell="A6" sqref="A6"/>
      <selection pane="bottomRight" activeCell="D151" sqref="D151"/>
    </sheetView>
  </sheetViews>
  <sheetFormatPr defaultRowHeight="15"/>
  <cols>
    <col min="1" max="1" width="5.140625" style="2" bestFit="1" customWidth="1"/>
    <col min="2" max="2" width="13.7109375" style="1" bestFit="1" customWidth="1"/>
    <col min="3" max="3" width="10.42578125" style="1" bestFit="1" customWidth="1"/>
    <col min="4" max="4" width="16.140625" style="1" bestFit="1" customWidth="1"/>
    <col min="5" max="5" width="14.5703125" style="1" customWidth="1"/>
    <col min="6" max="6" width="12" style="1" bestFit="1" customWidth="1"/>
    <col min="7" max="7" width="17.85546875" style="1" customWidth="1"/>
    <col min="8" max="8" width="13.7109375" style="1" bestFit="1" customWidth="1"/>
    <col min="9" max="9" width="10.42578125" style="1" bestFit="1" customWidth="1"/>
    <col min="10" max="10" width="17.85546875" style="1" customWidth="1"/>
    <col min="11" max="16384" width="9.140625" style="2"/>
  </cols>
  <sheetData>
    <row r="1" spans="1:10">
      <c r="B1" s="1" t="s">
        <v>7</v>
      </c>
      <c r="C1" s="1" t="s">
        <v>7</v>
      </c>
      <c r="D1" s="1" t="s">
        <v>7</v>
      </c>
      <c r="E1" s="1" t="s">
        <v>6</v>
      </c>
      <c r="F1" s="1" t="s">
        <v>6</v>
      </c>
      <c r="G1" s="1" t="s">
        <v>6</v>
      </c>
      <c r="H1" s="1" t="s">
        <v>17</v>
      </c>
      <c r="I1" s="1" t="s">
        <v>17</v>
      </c>
      <c r="J1" s="1" t="s">
        <v>17</v>
      </c>
    </row>
    <row r="2" spans="1:10" ht="45">
      <c r="B2" s="3" t="s">
        <v>8</v>
      </c>
      <c r="C2" s="1" t="s">
        <v>9</v>
      </c>
      <c r="D2" s="3" t="s">
        <v>10</v>
      </c>
      <c r="E2" s="3" t="s">
        <v>8</v>
      </c>
      <c r="F2" s="1" t="s">
        <v>11</v>
      </c>
      <c r="G2" s="3" t="s">
        <v>12</v>
      </c>
      <c r="H2" s="3" t="s">
        <v>8</v>
      </c>
      <c r="I2" s="3" t="s">
        <v>15</v>
      </c>
      <c r="J2" s="3" t="s">
        <v>16</v>
      </c>
    </row>
    <row r="3" spans="1:10">
      <c r="B3" s="1" t="s">
        <v>13</v>
      </c>
      <c r="C3" s="1" t="s">
        <v>13</v>
      </c>
      <c r="D3" s="1" t="s">
        <v>13</v>
      </c>
      <c r="E3" s="1" t="s">
        <v>14</v>
      </c>
      <c r="F3" s="1" t="s">
        <v>14</v>
      </c>
      <c r="G3" s="1" t="s">
        <v>14</v>
      </c>
      <c r="H3" s="1" t="s">
        <v>13</v>
      </c>
      <c r="I3" s="1" t="s">
        <v>13</v>
      </c>
      <c r="J3" s="1" t="s">
        <v>13</v>
      </c>
    </row>
    <row r="5" spans="1:10">
      <c r="A5" s="2" t="s">
        <v>1</v>
      </c>
      <c r="B5" s="1" t="s">
        <v>2</v>
      </c>
      <c r="C5" s="1" t="s">
        <v>3</v>
      </c>
      <c r="D5" s="1" t="s">
        <v>4</v>
      </c>
      <c r="E5" s="1" t="s">
        <v>2</v>
      </c>
      <c r="F5" s="1" t="s">
        <v>3</v>
      </c>
      <c r="G5" s="1" t="s">
        <v>4</v>
      </c>
      <c r="H5" s="1" t="s">
        <v>2</v>
      </c>
      <c r="I5" s="1" t="s">
        <v>3</v>
      </c>
      <c r="J5" s="1" t="s">
        <v>4</v>
      </c>
    </row>
    <row r="6" spans="1:10">
      <c r="A6" s="2">
        <v>1870</v>
      </c>
      <c r="B6" s="4" t="e">
        <v>#N/A</v>
      </c>
      <c r="C6" s="4" t="e">
        <v>#N/A</v>
      </c>
      <c r="D6" s="4" t="e">
        <v>#N/A</v>
      </c>
      <c r="E6" s="4">
        <v>2.7083330154418945</v>
      </c>
      <c r="F6" s="4">
        <v>2.6371440830691957</v>
      </c>
      <c r="G6" s="4">
        <v>2.7083330154418945</v>
      </c>
      <c r="H6" s="4">
        <v>163.39999389648437</v>
      </c>
      <c r="I6" s="4" t="e">
        <v>#N/A</v>
      </c>
      <c r="J6" s="4">
        <v>163.39999389648437</v>
      </c>
    </row>
    <row r="7" spans="1:10">
      <c r="A7" s="2">
        <v>1871</v>
      </c>
      <c r="B7" s="4" t="e">
        <v>#N/A</v>
      </c>
      <c r="C7" s="4" t="e">
        <v>#N/A</v>
      </c>
      <c r="D7" s="4" t="e">
        <v>#N/A</v>
      </c>
      <c r="E7" s="4">
        <v>2.6666669845581055</v>
      </c>
      <c r="F7" s="4">
        <v>2.5837833401742913</v>
      </c>
      <c r="G7" s="4">
        <v>2.6666669845581055</v>
      </c>
      <c r="H7" s="4">
        <v>156.80000305175781</v>
      </c>
      <c r="I7" s="4" t="e">
        <v>#N/A</v>
      </c>
      <c r="J7" s="4">
        <v>156.80000305175781</v>
      </c>
    </row>
    <row r="8" spans="1:10">
      <c r="A8" s="2">
        <v>1872</v>
      </c>
      <c r="B8" s="4" t="e">
        <v>#N/A</v>
      </c>
      <c r="C8" s="4" t="e">
        <v>#N/A</v>
      </c>
      <c r="D8" s="4" t="e">
        <v>#N/A</v>
      </c>
      <c r="E8" s="4">
        <v>2.5416669845581055</v>
      </c>
      <c r="F8" s="4">
        <v>2.361914988137586</v>
      </c>
      <c r="G8" s="4">
        <v>2.5416669845581055</v>
      </c>
      <c r="H8" s="4">
        <v>187.19999694824219</v>
      </c>
      <c r="I8" s="4" t="e">
        <v>#N/A</v>
      </c>
      <c r="J8" s="4">
        <v>187.19999694824219</v>
      </c>
    </row>
    <row r="9" spans="1:10">
      <c r="A9" s="2">
        <v>1873</v>
      </c>
      <c r="B9" s="4">
        <v>64.019996643066406</v>
      </c>
      <c r="C9" s="4" t="e">
        <v>#N/A</v>
      </c>
      <c r="D9" s="4">
        <v>64.019996643066406</v>
      </c>
      <c r="E9" s="4">
        <v>2.5416669845581055</v>
      </c>
      <c r="F9" s="4">
        <v>2.597825640936108</v>
      </c>
      <c r="G9" s="4">
        <v>2.5416669845581055</v>
      </c>
      <c r="H9" s="4">
        <v>217.39999389648437</v>
      </c>
      <c r="I9" s="4" t="e">
        <v>#N/A</v>
      </c>
      <c r="J9" s="4">
        <v>217.39999389648437</v>
      </c>
    </row>
    <row r="10" spans="1:10">
      <c r="A10" s="2">
        <v>1874</v>
      </c>
      <c r="B10" s="4">
        <v>70.040000915527344</v>
      </c>
      <c r="C10" s="4" t="e">
        <v>#N/A</v>
      </c>
      <c r="D10" s="4">
        <v>70.040000915527344</v>
      </c>
      <c r="E10" s="4">
        <v>2.6666669845581055</v>
      </c>
      <c r="F10" s="4">
        <v>2.822502453125177</v>
      </c>
      <c r="G10" s="4">
        <v>2.6666669845581055</v>
      </c>
      <c r="H10" s="4">
        <v>219.39999389648437</v>
      </c>
      <c r="I10" s="4" t="e">
        <v>#N/A</v>
      </c>
      <c r="J10" s="4">
        <v>219.39999389648437</v>
      </c>
    </row>
    <row r="11" spans="1:10">
      <c r="A11" s="2">
        <v>1875</v>
      </c>
      <c r="B11" s="4">
        <v>78.389999389648438</v>
      </c>
      <c r="C11" s="4" t="e">
        <v>#N/A</v>
      </c>
      <c r="D11" s="4">
        <v>78.389999389648438</v>
      </c>
      <c r="E11" s="4">
        <v>2.75</v>
      </c>
      <c r="F11" s="4">
        <v>2.9151816381531677</v>
      </c>
      <c r="G11" s="4">
        <v>2.75</v>
      </c>
      <c r="H11" s="4">
        <v>237.60000610351562</v>
      </c>
      <c r="I11" s="4" t="e">
        <v>#N/A</v>
      </c>
      <c r="J11" s="4">
        <v>237.60000610351562</v>
      </c>
    </row>
    <row r="12" spans="1:10">
      <c r="A12" s="2">
        <v>1876</v>
      </c>
      <c r="B12" s="4">
        <v>84.349998474121094</v>
      </c>
      <c r="C12" s="4" t="e">
        <v>#N/A</v>
      </c>
      <c r="D12" s="4">
        <v>84.349998474121094</v>
      </c>
      <c r="E12" s="4">
        <v>2.7916669845581055</v>
      </c>
      <c r="F12" s="4">
        <v>2.8140770726680873</v>
      </c>
      <c r="G12" s="4">
        <v>2.7916669845581055</v>
      </c>
      <c r="H12" s="4">
        <v>235.60000610351562</v>
      </c>
      <c r="I12" s="4" t="e">
        <v>#N/A</v>
      </c>
      <c r="J12" s="4">
        <v>235.60000610351562</v>
      </c>
    </row>
    <row r="13" spans="1:10">
      <c r="A13" s="2">
        <v>1877</v>
      </c>
      <c r="B13" s="4">
        <v>98.620002746582031</v>
      </c>
      <c r="C13" s="4" t="e">
        <v>#N/A</v>
      </c>
      <c r="D13" s="4">
        <v>98.620002746582031</v>
      </c>
      <c r="E13" s="4">
        <v>2.875</v>
      </c>
      <c r="F13" s="4">
        <v>2.926415478762622</v>
      </c>
      <c r="G13" s="4">
        <v>2.875</v>
      </c>
      <c r="H13" s="4">
        <v>242</v>
      </c>
      <c r="I13" s="4" t="e">
        <v>#N/A</v>
      </c>
      <c r="J13" s="4">
        <v>242</v>
      </c>
    </row>
    <row r="14" spans="1:10">
      <c r="A14" s="2">
        <v>1878</v>
      </c>
      <c r="B14" s="4">
        <v>103.88999938964844</v>
      </c>
      <c r="C14" s="4" t="e">
        <v>#N/A</v>
      </c>
      <c r="D14" s="4">
        <v>103.88999938964844</v>
      </c>
      <c r="E14" s="4">
        <v>2.8333330154418945</v>
      </c>
      <c r="F14" s="4">
        <v>2.7859924711444535</v>
      </c>
      <c r="G14" s="4">
        <v>2.8333330154418945</v>
      </c>
      <c r="H14" s="4">
        <v>252.39999389648437</v>
      </c>
      <c r="I14" s="4" t="e">
        <v>#N/A</v>
      </c>
      <c r="J14" s="4">
        <v>252.39999389648437</v>
      </c>
    </row>
    <row r="15" spans="1:10">
      <c r="A15" s="2">
        <v>1879</v>
      </c>
      <c r="B15" s="4">
        <v>99.830001831054688</v>
      </c>
      <c r="C15" s="4" t="e">
        <v>#N/A</v>
      </c>
      <c r="D15" s="4">
        <v>99.830001831054688</v>
      </c>
      <c r="E15" s="4">
        <v>2.75</v>
      </c>
      <c r="F15" s="4">
        <v>2.4882956949939374</v>
      </c>
      <c r="G15" s="4">
        <v>2.75</v>
      </c>
      <c r="H15" s="4">
        <v>257.20001220703125</v>
      </c>
      <c r="I15" s="4" t="e">
        <v>#N/A</v>
      </c>
      <c r="J15" s="4">
        <v>257.20001220703125</v>
      </c>
    </row>
    <row r="16" spans="1:10">
      <c r="A16" s="2">
        <v>1880</v>
      </c>
      <c r="B16" s="4">
        <v>91.010002136230469</v>
      </c>
      <c r="C16" s="4" t="e">
        <v>#N/A</v>
      </c>
      <c r="D16" s="4">
        <v>91.010002136230469</v>
      </c>
      <c r="E16" s="4">
        <v>2.6666669845581055</v>
      </c>
      <c r="F16" s="4">
        <v>2.477061854384484</v>
      </c>
      <c r="G16" s="4">
        <v>2.6666669845581055</v>
      </c>
      <c r="H16" s="4">
        <v>276.20001220703125</v>
      </c>
      <c r="I16" s="4" t="e">
        <v>#N/A</v>
      </c>
      <c r="J16" s="4">
        <v>276.20001220703125</v>
      </c>
    </row>
    <row r="17" spans="1:10">
      <c r="A17" s="2">
        <v>1881</v>
      </c>
      <c r="B17" s="4">
        <v>111.97000122070312</v>
      </c>
      <c r="C17" s="4" t="e">
        <v>#N/A</v>
      </c>
      <c r="D17" s="4">
        <v>111.97000122070312</v>
      </c>
      <c r="E17" s="4">
        <v>2.625</v>
      </c>
      <c r="F17" s="4">
        <v>2.4967210754510276</v>
      </c>
      <c r="G17" s="4">
        <v>2.625</v>
      </c>
      <c r="H17" s="4">
        <v>290.5</v>
      </c>
      <c r="I17" s="4" t="e">
        <v>#N/A</v>
      </c>
      <c r="J17" s="4">
        <v>290.5</v>
      </c>
    </row>
    <row r="18" spans="1:10">
      <c r="A18" s="2">
        <v>1882</v>
      </c>
      <c r="B18" s="4">
        <v>139.8800048828125</v>
      </c>
      <c r="C18" s="4" t="e">
        <v>#N/A</v>
      </c>
      <c r="D18" s="4">
        <v>139.8800048828125</v>
      </c>
      <c r="E18" s="4">
        <v>2.6666669845581055</v>
      </c>
      <c r="F18" s="4">
        <v>3.0527961856189725</v>
      </c>
      <c r="G18" s="4">
        <v>2.6666669845581055</v>
      </c>
      <c r="H18" s="4">
        <v>313.20001220703125</v>
      </c>
      <c r="I18" s="4" t="e">
        <v>#N/A</v>
      </c>
      <c r="J18" s="4">
        <v>313.20001220703125</v>
      </c>
    </row>
    <row r="19" spans="1:10">
      <c r="A19" s="2">
        <v>1883</v>
      </c>
      <c r="B19" s="4">
        <v>151.1199951171875</v>
      </c>
      <c r="C19" s="4" t="e">
        <v>#N/A</v>
      </c>
      <c r="D19" s="4">
        <v>151.1199951171875</v>
      </c>
      <c r="E19" s="4">
        <v>2.9583330154418945</v>
      </c>
      <c r="F19" s="4">
        <v>2.9910100622669789</v>
      </c>
      <c r="G19" s="4">
        <v>2.9583330154418945</v>
      </c>
      <c r="H19" s="4">
        <v>327.10000610351562</v>
      </c>
      <c r="I19" s="4" t="e">
        <v>#N/A</v>
      </c>
      <c r="J19" s="4">
        <v>327.10000610351562</v>
      </c>
    </row>
    <row r="20" spans="1:10">
      <c r="A20" s="2">
        <v>1884</v>
      </c>
      <c r="B20" s="4">
        <v>161.77999877929687</v>
      </c>
      <c r="C20" s="4" t="e">
        <v>#N/A</v>
      </c>
      <c r="D20" s="4">
        <v>161.77999877929687</v>
      </c>
      <c r="E20" s="4">
        <v>3</v>
      </c>
      <c r="F20" s="4">
        <v>2.8365447538869941</v>
      </c>
      <c r="G20" s="4">
        <v>3</v>
      </c>
      <c r="H20" s="4">
        <v>335.29998779296875</v>
      </c>
      <c r="I20" s="4" t="e">
        <v>#N/A</v>
      </c>
      <c r="J20" s="4">
        <v>335.29998779296875</v>
      </c>
    </row>
    <row r="21" spans="1:10">
      <c r="A21" s="2">
        <v>1885</v>
      </c>
      <c r="B21" s="4">
        <v>178.6199951171875</v>
      </c>
      <c r="C21" s="4" t="e">
        <v>#N/A</v>
      </c>
      <c r="D21" s="4">
        <v>178.6199951171875</v>
      </c>
      <c r="E21" s="4">
        <v>3</v>
      </c>
      <c r="F21" s="4">
        <v>2.9151816381531681</v>
      </c>
      <c r="G21" s="4">
        <v>3</v>
      </c>
      <c r="H21" s="4">
        <v>343.5</v>
      </c>
      <c r="I21" s="4" t="e">
        <v>#N/A</v>
      </c>
      <c r="J21" s="4">
        <v>343.5</v>
      </c>
    </row>
    <row r="22" spans="1:10">
      <c r="A22" s="2">
        <v>1886</v>
      </c>
      <c r="B22" s="4">
        <v>185.32000732421875</v>
      </c>
      <c r="C22" s="4" t="e">
        <v>#N/A</v>
      </c>
      <c r="D22" s="4">
        <v>185.32000732421875</v>
      </c>
      <c r="E22" s="4">
        <v>3</v>
      </c>
      <c r="F22" s="4">
        <v>3.0499877254666097</v>
      </c>
      <c r="G22" s="4">
        <v>3</v>
      </c>
      <c r="H22" s="4">
        <v>358.29998779296875</v>
      </c>
      <c r="I22" s="4" t="e">
        <v>#N/A</v>
      </c>
      <c r="J22" s="4">
        <v>358.29998779296875</v>
      </c>
    </row>
    <row r="23" spans="1:10">
      <c r="A23" s="2">
        <v>1887</v>
      </c>
      <c r="B23" s="4">
        <v>192.83000183105469</v>
      </c>
      <c r="C23" s="4" t="e">
        <v>#N/A</v>
      </c>
      <c r="D23" s="4">
        <v>192.83000183105469</v>
      </c>
      <c r="E23" s="4">
        <v>2.9166669845581055</v>
      </c>
      <c r="F23" s="4">
        <v>2.8309278335822676</v>
      </c>
      <c r="G23" s="4">
        <v>2.9166669845581055</v>
      </c>
      <c r="H23" s="4">
        <v>381.29998779296875</v>
      </c>
      <c r="I23" s="4" t="e">
        <v>#N/A</v>
      </c>
      <c r="J23" s="4">
        <v>381.29998779296875</v>
      </c>
    </row>
    <row r="24" spans="1:10">
      <c r="A24" s="2">
        <v>1888</v>
      </c>
      <c r="B24" s="4">
        <v>223.94999694824219</v>
      </c>
      <c r="C24" s="4" t="e">
        <v>#N/A</v>
      </c>
      <c r="D24" s="4">
        <v>223.94999694824219</v>
      </c>
      <c r="E24" s="4">
        <v>2.7916669845581055</v>
      </c>
      <c r="F24" s="4">
        <v>2.8196939929728142</v>
      </c>
      <c r="G24" s="4">
        <v>2.7916669845581055</v>
      </c>
      <c r="H24" s="4">
        <v>405.70001220703125</v>
      </c>
      <c r="I24" s="4" t="e">
        <v>#N/A</v>
      </c>
      <c r="J24" s="4">
        <v>405.70001220703125</v>
      </c>
    </row>
    <row r="25" spans="1:10">
      <c r="A25" s="2">
        <v>1889</v>
      </c>
      <c r="B25" s="4">
        <v>239.22999572753906</v>
      </c>
      <c r="C25" s="4" t="e">
        <v>#N/A</v>
      </c>
      <c r="D25" s="4">
        <v>239.22999572753906</v>
      </c>
      <c r="E25" s="4">
        <v>2.7916669845581055</v>
      </c>
      <c r="F25" s="4">
        <v>2.7831840109920902</v>
      </c>
      <c r="G25" s="4">
        <v>2.7916669845581055</v>
      </c>
      <c r="H25" s="4">
        <v>418.79998779296875</v>
      </c>
      <c r="I25" s="4" t="e">
        <v>#N/A</v>
      </c>
      <c r="J25" s="4">
        <v>418.79998779296875</v>
      </c>
    </row>
    <row r="26" spans="1:10">
      <c r="A26" s="2">
        <v>1890</v>
      </c>
      <c r="B26" s="4">
        <v>250.1199951171875</v>
      </c>
      <c r="C26" s="4" t="e">
        <v>#N/A</v>
      </c>
      <c r="D26" s="4">
        <v>250.1199951171875</v>
      </c>
      <c r="E26" s="4">
        <v>2.7916669845581055</v>
      </c>
      <c r="F26" s="4">
        <v>2.7831840109920902</v>
      </c>
      <c r="G26" s="4">
        <v>2.7916669845581055</v>
      </c>
      <c r="H26" s="4">
        <v>409.10000610351562</v>
      </c>
      <c r="I26" s="4" t="e">
        <v>#N/A</v>
      </c>
      <c r="J26" s="4">
        <v>409.10000610351562</v>
      </c>
    </row>
    <row r="27" spans="1:10">
      <c r="A27" s="2">
        <v>1891</v>
      </c>
      <c r="B27" s="4">
        <v>254.47000122070312</v>
      </c>
      <c r="C27" s="4" t="e">
        <v>#N/A</v>
      </c>
      <c r="D27" s="4">
        <v>254.47000122070312</v>
      </c>
      <c r="E27" s="4">
        <v>2.75</v>
      </c>
      <c r="F27" s="4">
        <v>2.73263172824955</v>
      </c>
      <c r="G27" s="4">
        <v>2.75</v>
      </c>
      <c r="H27" s="4">
        <v>373.70001220703125</v>
      </c>
      <c r="I27" s="4" t="e">
        <v>#N/A</v>
      </c>
      <c r="J27" s="4">
        <v>373.70001220703125</v>
      </c>
    </row>
    <row r="28" spans="1:10">
      <c r="A28" s="2">
        <v>1892</v>
      </c>
      <c r="B28" s="4">
        <v>251.75999450683594</v>
      </c>
      <c r="C28" s="4" t="e">
        <v>#N/A</v>
      </c>
      <c r="D28" s="4">
        <v>251.75999450683594</v>
      </c>
      <c r="E28" s="4">
        <v>2.7083330154418945</v>
      </c>
      <c r="F28" s="4">
        <v>2.6989302064211897</v>
      </c>
      <c r="G28" s="4">
        <v>2.7083330154418945</v>
      </c>
      <c r="H28" s="4">
        <v>323.89999389648437</v>
      </c>
      <c r="I28" s="4" t="e">
        <v>#N/A</v>
      </c>
      <c r="J28" s="4">
        <v>323.89999389648437</v>
      </c>
    </row>
    <row r="29" spans="1:10">
      <c r="A29" s="2">
        <v>1893</v>
      </c>
      <c r="B29" s="4">
        <v>225.3800048828125</v>
      </c>
      <c r="C29" s="4" t="e">
        <v>#N/A</v>
      </c>
      <c r="D29" s="4">
        <v>225.3800048828125</v>
      </c>
      <c r="E29" s="4">
        <v>2.625</v>
      </c>
      <c r="F29" s="4">
        <v>2.6287187026121055</v>
      </c>
      <c r="G29" s="4">
        <v>2.625</v>
      </c>
      <c r="H29" s="4">
        <v>301.29998779296875</v>
      </c>
      <c r="I29" s="4" t="e">
        <v>#N/A</v>
      </c>
      <c r="J29" s="4">
        <v>301.29998779296875</v>
      </c>
    </row>
    <row r="30" spans="1:10">
      <c r="A30" s="2">
        <v>1894</v>
      </c>
      <c r="B30" s="4">
        <v>213.69000244140625</v>
      </c>
      <c r="C30" s="4" t="e">
        <v>#N/A</v>
      </c>
      <c r="D30" s="4">
        <v>213.69000244140625</v>
      </c>
      <c r="E30" s="4">
        <v>2.4583330154418945</v>
      </c>
      <c r="F30" s="4">
        <v>2.3085542452426826</v>
      </c>
      <c r="G30" s="4">
        <v>2.4583330154418945</v>
      </c>
      <c r="H30" s="4">
        <v>288.89999389648437</v>
      </c>
      <c r="I30" s="4" t="e">
        <v>#N/A</v>
      </c>
      <c r="J30" s="4">
        <v>288.89999389648437</v>
      </c>
    </row>
    <row r="31" spans="1:10">
      <c r="A31" s="2">
        <v>1895</v>
      </c>
      <c r="B31" s="4">
        <v>198.6199951171875</v>
      </c>
      <c r="C31" s="4" t="e">
        <v>#N/A</v>
      </c>
      <c r="D31" s="4">
        <v>198.6199951171875</v>
      </c>
      <c r="E31" s="4">
        <v>2.2916669845581055</v>
      </c>
      <c r="F31" s="4">
        <v>2.2748527234143223</v>
      </c>
      <c r="G31" s="4">
        <v>2.2916669845581055</v>
      </c>
      <c r="H31" s="4">
        <v>300.29998779296875</v>
      </c>
      <c r="I31" s="4" t="e">
        <v>#N/A</v>
      </c>
      <c r="J31" s="4">
        <v>300.29998779296875</v>
      </c>
    </row>
    <row r="32" spans="1:10">
      <c r="A32" s="2">
        <v>1896</v>
      </c>
      <c r="B32" s="4">
        <v>196.55000305175781</v>
      </c>
      <c r="C32" s="4" t="e">
        <v>#N/A</v>
      </c>
      <c r="D32" s="4">
        <v>196.55000305175781</v>
      </c>
      <c r="E32" s="4">
        <v>2.2916669845581055</v>
      </c>
      <c r="F32" s="4">
        <v>2.3113627053950463</v>
      </c>
      <c r="G32" s="4">
        <v>2.2916669845581055</v>
      </c>
      <c r="H32" s="4">
        <v>313.10000610351562</v>
      </c>
      <c r="I32" s="4" t="e">
        <v>#N/A</v>
      </c>
      <c r="J32" s="4">
        <v>313.10000610351562</v>
      </c>
    </row>
    <row r="33" spans="1:10">
      <c r="A33" s="2">
        <v>1897</v>
      </c>
      <c r="B33" s="4">
        <v>187.6300048828125</v>
      </c>
      <c r="C33" s="4" t="e">
        <v>#N/A</v>
      </c>
      <c r="D33" s="4">
        <v>187.6300048828125</v>
      </c>
      <c r="E33" s="4">
        <v>2.2916669845581055</v>
      </c>
      <c r="F33" s="4">
        <v>2.2832781038714125</v>
      </c>
      <c r="G33" s="4">
        <v>2.2916669845581055</v>
      </c>
      <c r="H33" s="4">
        <v>331.5</v>
      </c>
      <c r="I33" s="4" t="e">
        <v>#N/A</v>
      </c>
      <c r="J33" s="4">
        <v>331.5</v>
      </c>
    </row>
    <row r="34" spans="1:10">
      <c r="A34" s="2">
        <v>1898</v>
      </c>
      <c r="B34" s="4">
        <v>174.61000061035156</v>
      </c>
      <c r="C34" s="4" t="e">
        <v>#N/A</v>
      </c>
      <c r="D34" s="4">
        <v>174.61000061035156</v>
      </c>
      <c r="E34" s="4">
        <v>2.25</v>
      </c>
      <c r="F34" s="4">
        <v>2.2692358031095954</v>
      </c>
      <c r="G34" s="4">
        <v>2.25</v>
      </c>
      <c r="H34" s="4">
        <v>359.60000610351562</v>
      </c>
      <c r="I34" s="4" t="e">
        <v>#N/A</v>
      </c>
      <c r="J34" s="4">
        <v>359.60000610351562</v>
      </c>
    </row>
    <row r="35" spans="1:10">
      <c r="A35" s="2">
        <v>1899</v>
      </c>
      <c r="B35" s="4">
        <v>169.02000427246094</v>
      </c>
      <c r="C35" s="4" t="e">
        <v>#N/A</v>
      </c>
      <c r="D35" s="4">
        <v>169.02000427246094</v>
      </c>
      <c r="E35" s="4">
        <v>2.375</v>
      </c>
      <c r="F35" s="4">
        <v>2.4770618543844845</v>
      </c>
      <c r="G35" s="4">
        <v>2.375</v>
      </c>
      <c r="H35" s="4">
        <v>370.60000610351562</v>
      </c>
      <c r="I35" s="4" t="e">
        <v>#N/A</v>
      </c>
      <c r="J35" s="4">
        <v>370.60000610351562</v>
      </c>
    </row>
    <row r="36" spans="1:10">
      <c r="A36" s="2">
        <v>1900</v>
      </c>
      <c r="B36" s="4">
        <v>171.28999328613281</v>
      </c>
      <c r="C36" s="4" t="e">
        <v>#N/A</v>
      </c>
      <c r="D36" s="4">
        <v>171.28999328613281</v>
      </c>
      <c r="E36" s="4">
        <v>2.4166669845581055</v>
      </c>
      <c r="F36" s="4">
        <v>2.3478726873757703</v>
      </c>
      <c r="G36" s="4">
        <v>2.4166669845581055</v>
      </c>
      <c r="H36" s="4">
        <v>379.60000610351562</v>
      </c>
      <c r="I36" s="4" t="e">
        <v>#N/A</v>
      </c>
      <c r="J36" s="4">
        <v>379.60000610351562</v>
      </c>
    </row>
    <row r="37" spans="1:10">
      <c r="A37" s="2">
        <v>1901</v>
      </c>
      <c r="B37" s="4">
        <v>172.71000671386719</v>
      </c>
      <c r="C37" s="4" t="e">
        <v>#N/A</v>
      </c>
      <c r="D37" s="4">
        <v>172.71000671386719</v>
      </c>
      <c r="E37" s="4">
        <v>2.4583330154418945</v>
      </c>
      <c r="F37" s="4">
        <v>2.5725494995648392</v>
      </c>
      <c r="G37" s="4">
        <v>2.4583330154418945</v>
      </c>
      <c r="H37" s="4">
        <v>398.79998779296875</v>
      </c>
      <c r="I37" s="4" t="e">
        <v>#N/A</v>
      </c>
      <c r="J37" s="4">
        <v>398.79998779296875</v>
      </c>
    </row>
    <row r="38" spans="1:10">
      <c r="A38" s="2">
        <v>1902</v>
      </c>
      <c r="B38" s="4">
        <v>171.8800048828125</v>
      </c>
      <c r="C38" s="4" t="e">
        <v>#N/A</v>
      </c>
      <c r="D38" s="4">
        <v>171.8800048828125</v>
      </c>
      <c r="E38" s="4">
        <v>2.625</v>
      </c>
      <c r="F38" s="4">
        <v>2.7367547867711051</v>
      </c>
      <c r="G38" s="4">
        <v>2.625</v>
      </c>
      <c r="H38" s="4">
        <v>391.60000610351562</v>
      </c>
      <c r="I38" s="4" t="e">
        <v>#N/A</v>
      </c>
      <c r="J38" s="4">
        <v>391.60000610351562</v>
      </c>
    </row>
    <row r="39" spans="1:10">
      <c r="A39" s="2">
        <v>1903</v>
      </c>
      <c r="B39" s="4">
        <v>172.78999328613281</v>
      </c>
      <c r="C39" s="4" t="e">
        <v>#N/A</v>
      </c>
      <c r="D39" s="4">
        <v>172.78999328613281</v>
      </c>
      <c r="E39" s="4">
        <v>2.6666669845581055</v>
      </c>
      <c r="F39" s="4">
        <v>2.6820196910356828</v>
      </c>
      <c r="G39" s="4">
        <v>2.6666669845581055</v>
      </c>
      <c r="H39" s="4">
        <v>448</v>
      </c>
      <c r="I39" s="4" t="e">
        <v>#N/A</v>
      </c>
      <c r="J39" s="4">
        <v>448</v>
      </c>
    </row>
    <row r="40" spans="1:10">
      <c r="A40" s="2">
        <v>1904</v>
      </c>
      <c r="B40" s="4">
        <v>170.42999267578125</v>
      </c>
      <c r="C40" s="4" t="e">
        <v>#N/A</v>
      </c>
      <c r="D40" s="4">
        <v>170.42999267578125</v>
      </c>
      <c r="E40" s="4">
        <v>2.5416669845581055</v>
      </c>
      <c r="F40" s="4">
        <v>2.517814403829417</v>
      </c>
      <c r="G40" s="4">
        <v>2.5416669845581055</v>
      </c>
      <c r="H40" s="4">
        <v>444</v>
      </c>
      <c r="I40" s="4" t="e">
        <v>#N/A</v>
      </c>
      <c r="J40" s="4">
        <v>444</v>
      </c>
    </row>
    <row r="41" spans="1:10">
      <c r="A41" s="2">
        <v>1905</v>
      </c>
      <c r="B41" s="4">
        <v>166.1300048828125</v>
      </c>
      <c r="C41" s="4" t="e">
        <v>#N/A</v>
      </c>
      <c r="D41" s="4">
        <v>166.1300048828125</v>
      </c>
      <c r="E41" s="4">
        <v>2.5416669845581055</v>
      </c>
      <c r="F41" s="4">
        <v>2.627284595300261</v>
      </c>
      <c r="G41" s="4">
        <v>2.5416669845581055</v>
      </c>
      <c r="H41" s="4">
        <v>479</v>
      </c>
      <c r="I41" s="4" t="e">
        <v>#N/A</v>
      </c>
      <c r="J41" s="4">
        <v>479</v>
      </c>
    </row>
    <row r="42" spans="1:10">
      <c r="A42" s="2">
        <v>1906</v>
      </c>
      <c r="B42" s="4">
        <v>169.91000366210937</v>
      </c>
      <c r="C42" s="4" t="e">
        <v>#N/A</v>
      </c>
      <c r="D42" s="4">
        <v>169.91000366210937</v>
      </c>
      <c r="E42" s="4">
        <v>2.5833330154418945</v>
      </c>
      <c r="F42" s="4">
        <v>2.627284595300261</v>
      </c>
      <c r="G42" s="4">
        <v>2.5833330154418945</v>
      </c>
      <c r="H42" s="4">
        <v>538</v>
      </c>
      <c r="I42" s="4" t="e">
        <v>#N/A</v>
      </c>
      <c r="J42" s="4">
        <v>538</v>
      </c>
    </row>
    <row r="43" spans="1:10">
      <c r="A43" s="2">
        <v>1907</v>
      </c>
      <c r="B43" s="4">
        <v>182.82000732421875</v>
      </c>
      <c r="C43" s="4" t="e">
        <v>#N/A</v>
      </c>
      <c r="D43" s="4">
        <v>182.82000732421875</v>
      </c>
      <c r="E43" s="4">
        <v>2.5833330154418945</v>
      </c>
      <c r="F43" s="4">
        <v>2.627284595300261</v>
      </c>
      <c r="G43" s="4">
        <v>2.5833330154418945</v>
      </c>
      <c r="H43" s="4">
        <v>536</v>
      </c>
      <c r="I43" s="4" t="e">
        <v>#N/A</v>
      </c>
      <c r="J43" s="4">
        <v>536</v>
      </c>
    </row>
    <row r="44" spans="1:10">
      <c r="A44" s="2">
        <v>1908</v>
      </c>
      <c r="B44" s="4">
        <v>194.82000732421875</v>
      </c>
      <c r="C44" s="4" t="e">
        <v>#N/A</v>
      </c>
      <c r="D44" s="4">
        <v>194.82000732421875</v>
      </c>
      <c r="E44" s="4">
        <v>2.6666669845581055</v>
      </c>
      <c r="F44" s="4">
        <v>2.7914898825065273</v>
      </c>
      <c r="G44" s="4">
        <v>2.6666669845581055</v>
      </c>
      <c r="H44" s="4">
        <v>573</v>
      </c>
      <c r="I44" s="4" t="e">
        <v>#N/A</v>
      </c>
      <c r="J44" s="4">
        <v>573</v>
      </c>
    </row>
    <row r="45" spans="1:10">
      <c r="A45" s="2">
        <v>1909</v>
      </c>
      <c r="B45" s="4">
        <v>189.69000244140625</v>
      </c>
      <c r="C45" s="4" t="e">
        <v>#N/A</v>
      </c>
      <c r="D45" s="4">
        <v>189.69000244140625</v>
      </c>
      <c r="E45" s="4">
        <v>2.7083330154418945</v>
      </c>
      <c r="F45" s="4">
        <v>2.7914898825065269</v>
      </c>
      <c r="G45" s="4">
        <v>2.7083330154418945</v>
      </c>
      <c r="H45" s="4">
        <v>623</v>
      </c>
      <c r="I45" s="4" t="e">
        <v>#N/A</v>
      </c>
      <c r="J45" s="4">
        <v>623</v>
      </c>
    </row>
    <row r="46" spans="1:10">
      <c r="A46" s="2">
        <v>1910</v>
      </c>
      <c r="B46" s="4">
        <v>194.19999694824219</v>
      </c>
      <c r="C46" s="4" t="e">
        <v>#N/A</v>
      </c>
      <c r="D46" s="4">
        <v>194.19999694824219</v>
      </c>
      <c r="E46" s="4">
        <v>2.75</v>
      </c>
      <c r="F46" s="4">
        <v>2.8462249782419491</v>
      </c>
      <c r="G46" s="4">
        <v>2.75</v>
      </c>
      <c r="H46" s="4">
        <v>684</v>
      </c>
      <c r="I46" s="4" t="e">
        <v>#N/A</v>
      </c>
      <c r="J46" s="4">
        <v>684</v>
      </c>
    </row>
    <row r="47" spans="1:10">
      <c r="A47" s="2">
        <v>1911</v>
      </c>
      <c r="B47" s="4">
        <v>217.36000061035156</v>
      </c>
      <c r="C47" s="4" t="e">
        <v>#N/A</v>
      </c>
      <c r="D47" s="4">
        <v>217.36000061035156</v>
      </c>
      <c r="E47" s="4">
        <v>2.9583330154418945</v>
      </c>
      <c r="F47" s="4">
        <v>2.9009600739773713</v>
      </c>
      <c r="G47" s="4">
        <v>2.9583330154418945</v>
      </c>
      <c r="H47" s="4">
        <v>734</v>
      </c>
      <c r="I47" s="4" t="e">
        <v>#N/A</v>
      </c>
      <c r="J47" s="4">
        <v>734</v>
      </c>
    </row>
    <row r="48" spans="1:10">
      <c r="A48" s="2">
        <v>1912</v>
      </c>
      <c r="B48" s="4">
        <v>238.77000427246094</v>
      </c>
      <c r="C48" s="4" t="e">
        <v>#N/A</v>
      </c>
      <c r="D48" s="4">
        <v>238.77000427246094</v>
      </c>
      <c r="E48" s="4">
        <v>3.2083330154418945</v>
      </c>
      <c r="F48" s="4">
        <v>3.2293706483899038</v>
      </c>
      <c r="G48" s="4">
        <v>3.2083330154418945</v>
      </c>
      <c r="H48" s="4">
        <v>802</v>
      </c>
      <c r="I48" s="4" t="e">
        <v>#N/A</v>
      </c>
      <c r="J48" s="4">
        <v>802</v>
      </c>
    </row>
    <row r="49" spans="1:10">
      <c r="A49" s="2">
        <v>1913</v>
      </c>
      <c r="B49" s="4">
        <v>226.35000610351562</v>
      </c>
      <c r="C49" s="4" t="e">
        <v>#N/A</v>
      </c>
      <c r="D49" s="4">
        <v>226.35000610351562</v>
      </c>
      <c r="E49" s="4">
        <v>3.1666669845581055</v>
      </c>
      <c r="F49" s="4">
        <v>3.2293706483899038</v>
      </c>
      <c r="G49" s="4">
        <v>3.1666669845581055</v>
      </c>
      <c r="H49" s="4">
        <v>864</v>
      </c>
      <c r="I49" s="4" t="e">
        <v>#N/A</v>
      </c>
      <c r="J49" s="4">
        <v>864</v>
      </c>
    </row>
    <row r="50" spans="1:10">
      <c r="A50" s="2">
        <v>1914</v>
      </c>
      <c r="B50" s="4">
        <v>230.66000366210937</v>
      </c>
      <c r="C50" s="4" t="e">
        <v>#N/A</v>
      </c>
      <c r="D50" s="4">
        <v>230.66000366210937</v>
      </c>
      <c r="E50" s="4">
        <v>3.3333330154418945</v>
      </c>
      <c r="F50" s="4">
        <v>3.3388408398607483</v>
      </c>
      <c r="G50" s="4">
        <v>3.3333330154418945</v>
      </c>
      <c r="H50" s="4">
        <v>838</v>
      </c>
      <c r="I50" s="4" t="e">
        <v>#N/A</v>
      </c>
      <c r="J50" s="4">
        <v>838</v>
      </c>
    </row>
    <row r="51" spans="1:10">
      <c r="A51" s="2">
        <v>1915</v>
      </c>
      <c r="B51" s="4">
        <v>234.11000061035156</v>
      </c>
      <c r="C51" s="4" t="e">
        <v>#N/A</v>
      </c>
      <c r="D51" s="4">
        <v>234.11000061035156</v>
      </c>
      <c r="E51" s="4">
        <v>3.7083330154418945</v>
      </c>
      <c r="F51" s="4">
        <v>3.8314567014795471</v>
      </c>
      <c r="G51" s="4">
        <v>3.7083330154418945</v>
      </c>
      <c r="H51" s="4">
        <v>969</v>
      </c>
      <c r="I51" s="4" t="e">
        <v>#N/A</v>
      </c>
      <c r="J51" s="4">
        <v>969</v>
      </c>
    </row>
    <row r="52" spans="1:10">
      <c r="A52" s="2">
        <v>1916</v>
      </c>
      <c r="B52" s="4">
        <v>266.67999267578125</v>
      </c>
      <c r="C52" s="4" t="e">
        <v>#N/A</v>
      </c>
      <c r="D52" s="4">
        <v>266.67999267578125</v>
      </c>
      <c r="E52" s="4">
        <v>3.7916669845581055</v>
      </c>
      <c r="F52" s="4">
        <v>3.8861917972149689</v>
      </c>
      <c r="G52" s="4">
        <v>3.7916669845581055</v>
      </c>
      <c r="H52" s="4">
        <v>1022</v>
      </c>
      <c r="I52" s="4" t="e">
        <v>#N/A</v>
      </c>
      <c r="J52" s="4">
        <v>1022</v>
      </c>
    </row>
    <row r="53" spans="1:10">
      <c r="A53" s="2">
        <v>1917</v>
      </c>
      <c r="B53" s="4">
        <v>247.92999267578125</v>
      </c>
      <c r="C53" s="4" t="e">
        <v>#N/A</v>
      </c>
      <c r="D53" s="4">
        <v>247.92999267578125</v>
      </c>
      <c r="E53" s="4">
        <v>4.0416669845581055</v>
      </c>
      <c r="F53" s="4">
        <v>4.1051321801566578</v>
      </c>
      <c r="G53" s="4">
        <v>4.0416669845581055</v>
      </c>
      <c r="H53" s="4">
        <v>1062</v>
      </c>
      <c r="I53" s="4" t="e">
        <v>#N/A</v>
      </c>
      <c r="J53" s="4">
        <v>1062</v>
      </c>
    </row>
    <row r="54" spans="1:10">
      <c r="A54" s="2">
        <v>1918</v>
      </c>
      <c r="B54" s="4">
        <v>280.79000854492187</v>
      </c>
      <c r="C54" s="4" t="e">
        <v>#N/A</v>
      </c>
      <c r="D54" s="4">
        <v>280.79000854492187</v>
      </c>
      <c r="E54" s="4">
        <v>4.3333330154418945</v>
      </c>
      <c r="F54" s="4">
        <v>4.3788076588337681</v>
      </c>
      <c r="G54" s="4">
        <v>4.3333330154418945</v>
      </c>
      <c r="H54" s="4">
        <v>1145</v>
      </c>
      <c r="I54" s="4" t="e">
        <v>#N/A</v>
      </c>
      <c r="J54" s="4">
        <v>1145</v>
      </c>
    </row>
    <row r="55" spans="1:10">
      <c r="A55" s="2">
        <v>1919</v>
      </c>
      <c r="B55" s="4">
        <v>354.89999389648437</v>
      </c>
      <c r="C55" s="4" t="e">
        <v>#N/A</v>
      </c>
      <c r="D55" s="4">
        <v>354.89999389648437</v>
      </c>
      <c r="E55" s="4">
        <v>4.875</v>
      </c>
      <c r="F55" s="4">
        <v>4.9808937119234109</v>
      </c>
      <c r="G55" s="4">
        <v>4.875</v>
      </c>
      <c r="H55" s="4">
        <v>1253</v>
      </c>
      <c r="I55" s="4" t="e">
        <v>#N/A</v>
      </c>
      <c r="J55" s="4">
        <v>1253</v>
      </c>
    </row>
    <row r="56" spans="1:10">
      <c r="A56" s="2">
        <v>1920</v>
      </c>
      <c r="B56" s="4">
        <v>321.95001220703125</v>
      </c>
      <c r="C56" s="4" t="e">
        <v>#N/A</v>
      </c>
      <c r="D56" s="4">
        <v>321.95001220703125</v>
      </c>
      <c r="E56" s="4">
        <v>4.9583330154418945</v>
      </c>
      <c r="F56" s="4">
        <v>5.6377148607484768</v>
      </c>
      <c r="G56" s="4">
        <v>4.9583330154418945</v>
      </c>
      <c r="H56" s="4">
        <v>1382</v>
      </c>
      <c r="I56" s="4" t="e">
        <v>#N/A</v>
      </c>
      <c r="J56" s="4">
        <v>1382</v>
      </c>
    </row>
    <row r="57" spans="1:10">
      <c r="A57" s="2">
        <v>1921</v>
      </c>
      <c r="B57" s="4">
        <v>385.97000122070312</v>
      </c>
      <c r="C57" s="4" t="e">
        <v>#N/A</v>
      </c>
      <c r="D57" s="4">
        <v>385.97000122070312</v>
      </c>
      <c r="E57" s="4">
        <v>4.5</v>
      </c>
      <c r="F57" s="4">
        <v>4.9261586161879896</v>
      </c>
      <c r="G57" s="4">
        <v>4.5</v>
      </c>
      <c r="H57" s="4">
        <v>1378</v>
      </c>
      <c r="I57" s="4" t="e">
        <v>#N/A</v>
      </c>
      <c r="J57" s="4">
        <v>1378</v>
      </c>
    </row>
    <row r="58" spans="1:10">
      <c r="A58" s="2">
        <v>1922</v>
      </c>
      <c r="B58" s="4">
        <v>363.510009765625</v>
      </c>
      <c r="C58" s="4" t="e">
        <v>#N/A</v>
      </c>
      <c r="D58" s="4">
        <v>363.510009765625</v>
      </c>
      <c r="E58" s="4">
        <v>4.4166669845581055</v>
      </c>
      <c r="F58" s="4">
        <v>4.7619533289817229</v>
      </c>
      <c r="G58" s="4">
        <v>4.4166669845581055</v>
      </c>
      <c r="H58" s="4">
        <v>1510</v>
      </c>
      <c r="I58" s="4" t="e">
        <v>#N/A</v>
      </c>
      <c r="J58" s="4">
        <v>1510</v>
      </c>
    </row>
    <row r="59" spans="1:10">
      <c r="A59" s="2">
        <v>1923</v>
      </c>
      <c r="B59" s="4">
        <v>402.70001220703125</v>
      </c>
      <c r="C59" s="4" t="e">
        <v>#N/A</v>
      </c>
      <c r="D59" s="4">
        <v>402.70001220703125</v>
      </c>
      <c r="E59" s="4">
        <v>4.4166669845581055</v>
      </c>
      <c r="F59" s="4">
        <v>4.8714235204525673</v>
      </c>
      <c r="G59" s="4">
        <v>4.4166669845581055</v>
      </c>
      <c r="H59" s="4">
        <v>1569</v>
      </c>
      <c r="I59" s="4" t="e">
        <v>#N/A</v>
      </c>
      <c r="J59" s="4">
        <v>1569</v>
      </c>
    </row>
    <row r="60" spans="1:10">
      <c r="A60" s="2">
        <v>1924</v>
      </c>
      <c r="B60" s="4">
        <v>417.64999389648437</v>
      </c>
      <c r="C60" s="4" t="e">
        <v>#N/A</v>
      </c>
      <c r="D60" s="4">
        <v>417.64999389648437</v>
      </c>
      <c r="E60" s="4">
        <v>4.4583330154418945</v>
      </c>
      <c r="F60" s="4">
        <v>4.816688424717146</v>
      </c>
      <c r="G60" s="4">
        <v>4.4583330154418945</v>
      </c>
      <c r="H60" s="4">
        <v>1722</v>
      </c>
      <c r="I60" s="4" t="e">
        <v>#N/A</v>
      </c>
      <c r="J60" s="4">
        <v>1722</v>
      </c>
    </row>
    <row r="61" spans="1:10">
      <c r="A61" s="2">
        <v>1925</v>
      </c>
      <c r="B61" s="4">
        <v>414.6199951171875</v>
      </c>
      <c r="C61" s="4" t="e">
        <v>#N/A</v>
      </c>
      <c r="D61" s="4">
        <v>414.6199951171875</v>
      </c>
      <c r="E61" s="4">
        <v>4.5</v>
      </c>
      <c r="F61" s="4">
        <v>4.816688424717146</v>
      </c>
      <c r="G61" s="4">
        <v>4.5</v>
      </c>
      <c r="H61" s="4">
        <v>1659</v>
      </c>
      <c r="I61" s="4" t="e">
        <v>#N/A</v>
      </c>
      <c r="J61" s="4">
        <v>1659</v>
      </c>
    </row>
    <row r="62" spans="1:10">
      <c r="A62" s="2">
        <v>1926</v>
      </c>
      <c r="B62" s="4">
        <v>448.989990234375</v>
      </c>
      <c r="C62" s="4" t="e">
        <v>#N/A</v>
      </c>
      <c r="D62" s="4">
        <v>448.989990234375</v>
      </c>
      <c r="E62" s="4">
        <v>4.5</v>
      </c>
      <c r="F62" s="4">
        <v>4.9261586161879904</v>
      </c>
      <c r="G62" s="4">
        <v>4.5</v>
      </c>
      <c r="H62" s="4">
        <v>1729</v>
      </c>
      <c r="I62" s="4" t="e">
        <v>#N/A</v>
      </c>
      <c r="J62" s="4">
        <v>1729</v>
      </c>
    </row>
    <row r="63" spans="1:10">
      <c r="A63" s="2">
        <v>1927</v>
      </c>
      <c r="B63" s="4">
        <v>498.8800048828125</v>
      </c>
      <c r="C63" s="4" t="e">
        <v>#N/A</v>
      </c>
      <c r="D63" s="4">
        <v>498.8800048828125</v>
      </c>
      <c r="E63" s="4">
        <v>4.5833330154418945</v>
      </c>
      <c r="F63" s="4">
        <v>4.8714235204525682</v>
      </c>
      <c r="G63" s="4">
        <v>4.5833330154418945</v>
      </c>
      <c r="H63" s="4">
        <v>1739</v>
      </c>
      <c r="I63" s="4" t="e">
        <v>#N/A</v>
      </c>
      <c r="J63" s="4">
        <v>1739</v>
      </c>
    </row>
    <row r="64" spans="1:10">
      <c r="A64" s="2">
        <v>1928</v>
      </c>
      <c r="B64" s="4">
        <v>474.17001342773437</v>
      </c>
      <c r="C64" s="4" t="e">
        <v>#N/A</v>
      </c>
      <c r="D64" s="4">
        <v>474.17001342773437</v>
      </c>
      <c r="E64" s="4">
        <v>4.625</v>
      </c>
      <c r="F64" s="4">
        <v>4.8714235204525682</v>
      </c>
      <c r="G64" s="4">
        <v>4.625</v>
      </c>
      <c r="H64" s="4">
        <v>1712</v>
      </c>
      <c r="I64" s="4" t="e">
        <v>#N/A</v>
      </c>
      <c r="J64" s="4">
        <v>1712</v>
      </c>
    </row>
    <row r="65" spans="1:10">
      <c r="A65" s="2">
        <v>1929</v>
      </c>
      <c r="B65" s="4">
        <v>525.19000244140625</v>
      </c>
      <c r="C65" s="4" t="e">
        <v>#N/A</v>
      </c>
      <c r="D65" s="4">
        <v>525.19000244140625</v>
      </c>
      <c r="E65" s="4">
        <v>4.625</v>
      </c>
      <c r="F65" s="4">
        <v>4.9808937119234127</v>
      </c>
      <c r="G65" s="4">
        <v>4.625</v>
      </c>
      <c r="H65" s="4">
        <v>1566</v>
      </c>
      <c r="I65" s="4" t="e">
        <v>#N/A</v>
      </c>
      <c r="J65" s="4">
        <v>1566</v>
      </c>
    </row>
    <row r="66" spans="1:10">
      <c r="A66" s="2">
        <v>1930</v>
      </c>
      <c r="B66" s="4">
        <v>555.32000732421875</v>
      </c>
      <c r="C66" s="4" t="e">
        <v>#N/A</v>
      </c>
      <c r="D66" s="4">
        <v>555.32000732421875</v>
      </c>
      <c r="E66" s="4">
        <v>4.25</v>
      </c>
      <c r="F66" s="4">
        <v>4.7619533289817246</v>
      </c>
      <c r="G66" s="4">
        <v>4.25</v>
      </c>
      <c r="H66" s="4">
        <v>1287</v>
      </c>
      <c r="I66" s="4" t="e">
        <v>#N/A</v>
      </c>
      <c r="J66" s="4">
        <v>1287</v>
      </c>
    </row>
    <row r="67" spans="1:10">
      <c r="A67" s="2">
        <v>1931</v>
      </c>
      <c r="B67" s="4">
        <v>508.48001098632812</v>
      </c>
      <c r="C67" s="4" t="e">
        <v>#N/A</v>
      </c>
      <c r="D67" s="4">
        <v>508.48001098632812</v>
      </c>
      <c r="E67" s="4">
        <v>4.0833330154418945</v>
      </c>
      <c r="F67" s="4">
        <v>4.2693374673629254</v>
      </c>
      <c r="G67" s="4">
        <v>4.0833330154418945</v>
      </c>
      <c r="H67" s="4">
        <v>1210</v>
      </c>
      <c r="I67" s="4" t="e">
        <v>#N/A</v>
      </c>
      <c r="J67" s="4">
        <v>1210</v>
      </c>
    </row>
    <row r="68" spans="1:10">
      <c r="A68" s="2">
        <v>1932</v>
      </c>
      <c r="B68" s="4">
        <v>481.92001342773437</v>
      </c>
      <c r="C68" s="4" t="e">
        <v>#N/A</v>
      </c>
      <c r="D68" s="4">
        <v>481.92001342773437</v>
      </c>
      <c r="E68" s="4">
        <v>3.9166669845581055</v>
      </c>
      <c r="F68" s="4">
        <v>4.0503970844212365</v>
      </c>
      <c r="G68" s="4">
        <v>3.9166669845581055</v>
      </c>
      <c r="H68" s="4">
        <v>1264</v>
      </c>
      <c r="I68" s="4" t="e">
        <v>#N/A</v>
      </c>
      <c r="J68" s="4">
        <v>1264</v>
      </c>
    </row>
    <row r="69" spans="1:10">
      <c r="A69" s="2">
        <v>1933</v>
      </c>
      <c r="B69" s="4">
        <v>482.17999267578125</v>
      </c>
      <c r="C69" s="4" t="e">
        <v>#N/A</v>
      </c>
      <c r="D69" s="4">
        <v>482.17999267578125</v>
      </c>
      <c r="E69" s="4">
        <v>3.9166669845581055</v>
      </c>
      <c r="F69" s="4">
        <v>3.8861917972149702</v>
      </c>
      <c r="G69" s="4">
        <v>3.9166669845581055</v>
      </c>
      <c r="H69" s="4">
        <v>1356</v>
      </c>
      <c r="I69" s="4" t="e">
        <v>#N/A</v>
      </c>
      <c r="J69" s="4">
        <v>1356</v>
      </c>
    </row>
    <row r="70" spans="1:10">
      <c r="A70" s="2">
        <v>1934</v>
      </c>
      <c r="B70" s="4">
        <v>487.47000122070312</v>
      </c>
      <c r="C70" s="4" t="e">
        <v>#N/A</v>
      </c>
      <c r="D70" s="4">
        <v>487.47000122070312</v>
      </c>
      <c r="E70" s="4">
        <v>3.9166669845581055</v>
      </c>
      <c r="F70" s="4">
        <v>3.9956619886858147</v>
      </c>
      <c r="G70" s="4">
        <v>3.9166669845581055</v>
      </c>
      <c r="H70" s="4">
        <v>1432</v>
      </c>
      <c r="I70" s="4" t="e">
        <v>#N/A</v>
      </c>
      <c r="J70" s="4">
        <v>1432</v>
      </c>
    </row>
    <row r="71" spans="1:10">
      <c r="A71" s="2">
        <v>1935</v>
      </c>
      <c r="B71" s="4">
        <v>521.969970703125</v>
      </c>
      <c r="C71" s="4" t="e">
        <v>#N/A</v>
      </c>
      <c r="D71" s="4">
        <v>521.969970703125</v>
      </c>
      <c r="E71" s="4">
        <v>3.9583330154418945</v>
      </c>
      <c r="F71" s="4">
        <v>4.0503970844212365</v>
      </c>
      <c r="G71" s="4">
        <v>3.9583330154418945</v>
      </c>
      <c r="H71" s="4">
        <v>1574</v>
      </c>
      <c r="I71" s="4" t="e">
        <v>#N/A</v>
      </c>
      <c r="J71" s="4">
        <v>1574</v>
      </c>
    </row>
    <row r="72" spans="1:10">
      <c r="A72" s="2">
        <v>1936</v>
      </c>
      <c r="B72" s="4">
        <v>543.21002197265625</v>
      </c>
      <c r="C72" s="4" t="e">
        <v>#N/A</v>
      </c>
      <c r="D72" s="4">
        <v>543.21002197265625</v>
      </c>
      <c r="E72" s="4">
        <v>4.0833330154418945</v>
      </c>
      <c r="F72" s="4">
        <v>4.1051321801566596</v>
      </c>
      <c r="G72" s="4">
        <v>4.0833330154418945</v>
      </c>
      <c r="H72" s="4">
        <v>1717</v>
      </c>
      <c r="I72" s="4" t="e">
        <v>#N/A</v>
      </c>
      <c r="J72" s="4">
        <v>1717</v>
      </c>
    </row>
    <row r="73" spans="1:10">
      <c r="A73" s="2">
        <v>1937</v>
      </c>
      <c r="B73" s="4">
        <v>545.489990234375</v>
      </c>
      <c r="C73" s="4" t="e">
        <v>#N/A</v>
      </c>
      <c r="D73" s="4">
        <v>545.489990234375</v>
      </c>
      <c r="E73" s="4">
        <v>4.1666669845581055</v>
      </c>
      <c r="F73" s="4">
        <v>4.2693374673629254</v>
      </c>
      <c r="G73" s="4">
        <v>4.1666669845581055</v>
      </c>
      <c r="H73" s="4">
        <v>1857</v>
      </c>
      <c r="I73" s="4" t="e">
        <v>#N/A</v>
      </c>
      <c r="J73" s="4">
        <v>1857</v>
      </c>
    </row>
    <row r="74" spans="1:10">
      <c r="A74" s="2">
        <v>1938</v>
      </c>
      <c r="B74" s="4">
        <v>607.1300048828125</v>
      </c>
      <c r="C74" s="4" t="e">
        <v>#N/A</v>
      </c>
      <c r="D74" s="4">
        <v>607.1300048828125</v>
      </c>
      <c r="E74" s="4">
        <v>4.25</v>
      </c>
      <c r="F74" s="4">
        <v>4.3788076588337699</v>
      </c>
      <c r="G74" s="4">
        <v>4.25</v>
      </c>
      <c r="H74" s="4">
        <v>1819</v>
      </c>
      <c r="I74" s="4" t="e">
        <v>#N/A</v>
      </c>
      <c r="J74" s="4">
        <v>1819</v>
      </c>
    </row>
    <row r="75" spans="1:10">
      <c r="A75" s="2">
        <v>1939</v>
      </c>
      <c r="B75" s="4">
        <v>628.46002197265625</v>
      </c>
      <c r="C75" s="4" t="e">
        <v>#N/A</v>
      </c>
      <c r="D75" s="4">
        <v>628.46002197265625</v>
      </c>
      <c r="E75" s="4">
        <v>4.375</v>
      </c>
      <c r="F75" s="4">
        <v>4.4882778503046143</v>
      </c>
      <c r="G75" s="4">
        <v>4.375</v>
      </c>
      <c r="H75" s="4">
        <v>1980</v>
      </c>
      <c r="I75" s="4" t="e">
        <v>#N/A</v>
      </c>
      <c r="J75" s="4">
        <v>1980</v>
      </c>
    </row>
    <row r="76" spans="1:10">
      <c r="A76" s="2">
        <v>1940</v>
      </c>
      <c r="B76" s="4">
        <v>651.1099853515625</v>
      </c>
      <c r="C76" s="4" t="e">
        <v>#N/A</v>
      </c>
      <c r="D76" s="4">
        <v>651.1099853515625</v>
      </c>
      <c r="E76" s="4">
        <v>4.625</v>
      </c>
      <c r="F76" s="4">
        <v>4.6524831375108802</v>
      </c>
      <c r="G76" s="4">
        <v>4.625</v>
      </c>
      <c r="H76" s="4" t="e">
        <v>#N/A</v>
      </c>
      <c r="I76" s="4" t="e">
        <v>#N/A</v>
      </c>
      <c r="J76" s="4" t="e">
        <v>#N/A</v>
      </c>
    </row>
    <row r="77" spans="1:10">
      <c r="A77" s="2">
        <v>1941</v>
      </c>
      <c r="B77" s="4">
        <v>624.40997314453125</v>
      </c>
      <c r="C77" s="4" t="e">
        <v>#N/A</v>
      </c>
      <c r="D77" s="4">
        <v>624.40997314453125</v>
      </c>
      <c r="E77" s="4">
        <v>4.875</v>
      </c>
      <c r="F77" s="4">
        <v>4.8714235204525691</v>
      </c>
      <c r="G77" s="4">
        <v>4.875</v>
      </c>
      <c r="H77" s="4" t="e">
        <v>#N/A</v>
      </c>
      <c r="I77" s="4" t="e">
        <v>#N/A</v>
      </c>
      <c r="J77" s="4" t="e">
        <v>#N/A</v>
      </c>
    </row>
    <row r="78" spans="1:10">
      <c r="A78" s="2">
        <v>1942</v>
      </c>
      <c r="B78" s="4">
        <v>617.71002197265625</v>
      </c>
      <c r="C78" s="4" t="e">
        <v>#N/A</v>
      </c>
      <c r="D78" s="4">
        <v>617.71002197265625</v>
      </c>
      <c r="E78" s="4">
        <v>5.1666669845581055</v>
      </c>
      <c r="F78" s="4">
        <v>5.3093042863359461</v>
      </c>
      <c r="G78" s="4">
        <v>5.1666669845581055</v>
      </c>
      <c r="H78" s="4" t="e">
        <v>#N/A</v>
      </c>
      <c r="I78" s="4" t="e">
        <v>#N/A</v>
      </c>
      <c r="J78" s="4" t="e">
        <v>#N/A</v>
      </c>
    </row>
    <row r="79" spans="1:10">
      <c r="A79" s="2">
        <v>1943</v>
      </c>
      <c r="B79" s="4">
        <v>547.030029296875</v>
      </c>
      <c r="C79" s="4" t="e">
        <v>#N/A</v>
      </c>
      <c r="D79" s="4">
        <v>547.030029296875</v>
      </c>
      <c r="E79" s="4">
        <v>5.2083330154418945</v>
      </c>
      <c r="F79" s="4">
        <v>5.5282446692776332</v>
      </c>
      <c r="G79" s="4">
        <v>5.2083330154418945</v>
      </c>
      <c r="H79" s="4" t="e">
        <v>#N/A</v>
      </c>
      <c r="I79" s="4" t="e">
        <v>#N/A</v>
      </c>
      <c r="J79" s="4" t="e">
        <v>#N/A</v>
      </c>
    </row>
    <row r="80" spans="1:10">
      <c r="A80" s="2">
        <v>1944</v>
      </c>
      <c r="B80" s="4">
        <v>517.280029296875</v>
      </c>
      <c r="C80" s="4" t="e">
        <v>#N/A</v>
      </c>
      <c r="D80" s="4">
        <v>517.280029296875</v>
      </c>
      <c r="E80" s="4">
        <v>5.25</v>
      </c>
      <c r="F80" s="4">
        <v>5.473509573542211</v>
      </c>
      <c r="G80" s="4">
        <v>5.25</v>
      </c>
      <c r="H80" s="4" t="e">
        <v>#N/A</v>
      </c>
      <c r="I80" s="4" t="e">
        <v>#N/A</v>
      </c>
      <c r="J80" s="4" t="e">
        <v>#N/A</v>
      </c>
    </row>
    <row r="81" spans="1:10">
      <c r="A81" s="2">
        <v>1945</v>
      </c>
      <c r="B81" s="4">
        <v>502.85000610351562</v>
      </c>
      <c r="C81" s="4" t="e">
        <v>#N/A</v>
      </c>
      <c r="D81" s="4">
        <v>502.85000610351562</v>
      </c>
      <c r="E81" s="4">
        <v>5.375</v>
      </c>
      <c r="F81" s="4">
        <v>5.473509573542211</v>
      </c>
      <c r="G81" s="4">
        <v>5.375</v>
      </c>
      <c r="H81" s="4" t="e">
        <v>#N/A</v>
      </c>
      <c r="I81" s="4" t="e">
        <v>#N/A</v>
      </c>
      <c r="J81" s="4" t="e">
        <v>#N/A</v>
      </c>
    </row>
    <row r="82" spans="1:10">
      <c r="A82" s="2">
        <v>1946</v>
      </c>
      <c r="B82" s="4" t="e">
        <v>#N/A</v>
      </c>
      <c r="C82" s="4" t="e">
        <v>#N/A</v>
      </c>
      <c r="D82" s="4" t="e">
        <v>#N/A</v>
      </c>
      <c r="E82" s="4">
        <v>5.5</v>
      </c>
      <c r="F82" s="4">
        <v>5.5829797650130555</v>
      </c>
      <c r="G82" s="4">
        <v>5.5</v>
      </c>
      <c r="H82" s="4" t="e">
        <v>#N/A</v>
      </c>
      <c r="I82" s="4" t="e">
        <v>#N/A</v>
      </c>
      <c r="J82" s="4" t="e">
        <v>#N/A</v>
      </c>
    </row>
    <row r="83" spans="1:10">
      <c r="A83" s="2">
        <v>1947</v>
      </c>
      <c r="B83" s="4" t="e">
        <v>#N/A</v>
      </c>
      <c r="C83" s="4" t="e">
        <v>#N/A</v>
      </c>
      <c r="D83" s="4" t="e">
        <v>#N/A</v>
      </c>
      <c r="E83" s="4">
        <v>5.9166669845581055</v>
      </c>
      <c r="F83" s="4">
        <v>5.8019201479547444</v>
      </c>
      <c r="G83" s="4">
        <v>5.9166669845581055</v>
      </c>
      <c r="H83" s="4" t="e">
        <v>#N/A</v>
      </c>
      <c r="I83" s="4" t="e">
        <v>#N/A</v>
      </c>
      <c r="J83" s="4" t="e">
        <v>#N/A</v>
      </c>
    </row>
    <row r="84" spans="1:10">
      <c r="A84" s="2">
        <v>1948</v>
      </c>
      <c r="B84" s="4" t="e">
        <v>#N/A</v>
      </c>
      <c r="C84" s="4" t="e">
        <v>#N/A</v>
      </c>
      <c r="D84" s="4" t="e">
        <v>#N/A</v>
      </c>
      <c r="E84" s="4">
        <v>6.4166669845581055</v>
      </c>
      <c r="F84" s="4">
        <v>6.4040062010443872</v>
      </c>
      <c r="G84" s="4">
        <v>6.4166669845581055</v>
      </c>
      <c r="H84" s="4" t="e">
        <v>#N/A</v>
      </c>
      <c r="I84" s="4" t="e">
        <v>#N/A</v>
      </c>
      <c r="J84" s="4" t="e">
        <v>#N/A</v>
      </c>
    </row>
    <row r="85" spans="1:10">
      <c r="A85" s="2">
        <v>1949</v>
      </c>
      <c r="B85" s="4" t="e">
        <v>#N/A</v>
      </c>
      <c r="C85" s="4" t="e">
        <v>#N/A</v>
      </c>
      <c r="D85" s="4" t="e">
        <v>#N/A</v>
      </c>
      <c r="E85" s="4">
        <v>6.968818187713623</v>
      </c>
      <c r="F85" s="4">
        <v>7.00609225413403</v>
      </c>
      <c r="G85" s="4">
        <v>6.968818187713623</v>
      </c>
      <c r="H85" s="4">
        <v>4495</v>
      </c>
      <c r="I85" s="4" t="e">
        <v>#N/A</v>
      </c>
      <c r="J85" s="4">
        <v>4495</v>
      </c>
    </row>
    <row r="86" spans="1:10">
      <c r="A86" s="2">
        <v>1950</v>
      </c>
      <c r="B86" s="4" t="e">
        <v>#N/A</v>
      </c>
      <c r="C86" s="4" t="e">
        <v>#N/A</v>
      </c>
      <c r="D86" s="4" t="e">
        <v>#N/A</v>
      </c>
      <c r="E86" s="4">
        <v>7.6092782020568848</v>
      </c>
      <c r="F86" s="4">
        <v>7.6153176675369885</v>
      </c>
      <c r="G86" s="4">
        <v>7.6092782020568848</v>
      </c>
      <c r="H86" s="4">
        <v>5299</v>
      </c>
      <c r="I86" s="4" t="e">
        <v>#N/A</v>
      </c>
      <c r="J86" s="4">
        <v>5299</v>
      </c>
    </row>
    <row r="87" spans="1:10">
      <c r="A87" s="2">
        <v>1951</v>
      </c>
      <c r="B87" s="4" t="e">
        <v>#N/A</v>
      </c>
      <c r="C87" s="4" t="e">
        <v>#N/A</v>
      </c>
      <c r="D87" s="4" t="e">
        <v>#N/A</v>
      </c>
      <c r="E87" s="4">
        <v>9.1189336776733398</v>
      </c>
      <c r="F87" s="4">
        <v>9.0948651000870306</v>
      </c>
      <c r="G87" s="4">
        <v>9.1189336776733398</v>
      </c>
      <c r="H87" s="4">
        <v>7028</v>
      </c>
      <c r="I87" s="4" t="e">
        <v>#N/A</v>
      </c>
      <c r="J87" s="4">
        <v>7028</v>
      </c>
    </row>
    <row r="88" spans="1:10">
      <c r="A88" s="2">
        <v>1952</v>
      </c>
      <c r="B88" s="4" t="e">
        <v>#N/A</v>
      </c>
      <c r="C88" s="4" t="e">
        <v>#N/A</v>
      </c>
      <c r="D88" s="4" t="e">
        <v>#N/A</v>
      </c>
      <c r="E88" s="4">
        <v>10.689590454101563</v>
      </c>
      <c r="F88" s="4">
        <v>10.661444734551784</v>
      </c>
      <c r="G88" s="4">
        <v>10.689590454101563</v>
      </c>
      <c r="H88" s="4">
        <v>7586</v>
      </c>
      <c r="I88" s="4" t="e">
        <v>#N/A</v>
      </c>
      <c r="J88" s="4">
        <v>7586</v>
      </c>
    </row>
    <row r="89" spans="1:10">
      <c r="A89" s="2">
        <v>1953</v>
      </c>
      <c r="B89" s="4">
        <v>1670</v>
      </c>
      <c r="C89" s="4" t="e">
        <v>#N/A</v>
      </c>
      <c r="D89" s="4">
        <v>1670</v>
      </c>
      <c r="E89" s="4">
        <v>11.147060394287109</v>
      </c>
      <c r="F89" s="4">
        <v>11.14012184508268</v>
      </c>
      <c r="G89" s="4">
        <v>11.147060394287109</v>
      </c>
      <c r="H89" s="4">
        <v>8594</v>
      </c>
      <c r="I89" s="4" t="e">
        <v>#N/A</v>
      </c>
      <c r="J89" s="4">
        <v>8594</v>
      </c>
    </row>
    <row r="90" spans="1:10">
      <c r="A90" s="2">
        <v>1954</v>
      </c>
      <c r="B90" s="4">
        <v>1961</v>
      </c>
      <c r="C90" s="4" t="e">
        <v>#N/A</v>
      </c>
      <c r="D90" s="4">
        <v>1961</v>
      </c>
      <c r="E90" s="4">
        <v>11.223299980163574</v>
      </c>
      <c r="F90" s="4">
        <v>11.314186248912097</v>
      </c>
      <c r="G90" s="4">
        <v>11.223299980163574</v>
      </c>
      <c r="H90" s="4">
        <v>9387</v>
      </c>
      <c r="I90" s="4" t="e">
        <v>#N/A</v>
      </c>
      <c r="J90" s="4">
        <v>9387</v>
      </c>
    </row>
    <row r="91" spans="1:10">
      <c r="A91" s="2">
        <v>1955</v>
      </c>
      <c r="B91" s="4">
        <v>2300</v>
      </c>
      <c r="C91" s="4" t="e">
        <v>#N/A</v>
      </c>
      <c r="D91" s="4">
        <v>2300</v>
      </c>
      <c r="E91" s="4">
        <v>11.45203971862793</v>
      </c>
      <c r="F91" s="4">
        <v>11.488250652741513</v>
      </c>
      <c r="G91" s="4">
        <v>11.45203971862793</v>
      </c>
      <c r="H91" s="4">
        <v>10001</v>
      </c>
      <c r="I91" s="4" t="e">
        <v>#N/A</v>
      </c>
      <c r="J91" s="4">
        <v>10001</v>
      </c>
    </row>
    <row r="92" spans="1:10">
      <c r="A92" s="2">
        <v>1956</v>
      </c>
      <c r="B92" s="4">
        <v>2305</v>
      </c>
      <c r="C92" s="4" t="e">
        <v>#N/A</v>
      </c>
      <c r="D92" s="4">
        <v>2305</v>
      </c>
      <c r="E92" s="4">
        <v>12.168749809265137</v>
      </c>
      <c r="F92" s="4">
        <v>12.140992167101826</v>
      </c>
      <c r="G92" s="4">
        <v>12.168749809265137</v>
      </c>
      <c r="H92" s="4">
        <v>10829</v>
      </c>
      <c r="I92" s="4" t="e">
        <v>#N/A</v>
      </c>
      <c r="J92" s="4">
        <v>10829</v>
      </c>
    </row>
    <row r="93" spans="1:10">
      <c r="A93" s="2">
        <v>1957</v>
      </c>
      <c r="B93" s="4">
        <v>2298</v>
      </c>
      <c r="C93" s="4" t="e">
        <v>#N/A</v>
      </c>
      <c r="D93" s="4">
        <v>2298</v>
      </c>
      <c r="E93" s="4">
        <v>12.46990966796875</v>
      </c>
      <c r="F93" s="4">
        <v>12.489120974760661</v>
      </c>
      <c r="G93" s="4">
        <v>12.46990966796875</v>
      </c>
      <c r="H93" s="4">
        <v>11787</v>
      </c>
      <c r="I93" s="4" t="e">
        <v>#N/A</v>
      </c>
      <c r="J93" s="4">
        <v>11787</v>
      </c>
    </row>
    <row r="94" spans="1:10">
      <c r="A94" s="2">
        <v>1958</v>
      </c>
      <c r="B94" s="4">
        <v>2512</v>
      </c>
      <c r="C94" s="4" t="e">
        <v>#N/A</v>
      </c>
      <c r="D94" s="4">
        <v>2512</v>
      </c>
      <c r="E94" s="4">
        <v>12.63383960723877</v>
      </c>
      <c r="F94" s="4">
        <v>12.576153176675369</v>
      </c>
      <c r="G94" s="4">
        <v>12.63383960723877</v>
      </c>
      <c r="H94" s="4">
        <v>12060</v>
      </c>
      <c r="I94" s="4" t="e">
        <v>#N/A</v>
      </c>
      <c r="J94" s="4">
        <v>12060</v>
      </c>
    </row>
    <row r="95" spans="1:10">
      <c r="A95" s="2">
        <v>1959</v>
      </c>
      <c r="B95" s="4">
        <v>2525</v>
      </c>
      <c r="C95" s="4" t="e">
        <v>#N/A</v>
      </c>
      <c r="D95" s="4">
        <v>2525</v>
      </c>
      <c r="E95" s="4">
        <v>12.866390228271484</v>
      </c>
      <c r="F95" s="4">
        <v>12.837249782419494</v>
      </c>
      <c r="G95" s="4">
        <v>12.866390228271484</v>
      </c>
      <c r="H95" s="4">
        <v>12954</v>
      </c>
      <c r="I95" s="4">
        <v>0</v>
      </c>
      <c r="J95" s="4">
        <v>12954</v>
      </c>
    </row>
    <row r="96" spans="1:10">
      <c r="A96" s="2">
        <v>1960</v>
      </c>
      <c r="B96" s="4">
        <v>2809</v>
      </c>
      <c r="C96" s="4" t="e">
        <v>#N/A</v>
      </c>
      <c r="D96" s="4">
        <v>2809</v>
      </c>
      <c r="E96" s="4">
        <v>13.35435962677002</v>
      </c>
      <c r="F96" s="4">
        <v>13.315926892950392</v>
      </c>
      <c r="G96" s="4">
        <v>13.35435962677002</v>
      </c>
      <c r="H96" s="4">
        <v>16957</v>
      </c>
      <c r="I96" s="4">
        <v>17292</v>
      </c>
      <c r="J96" s="4">
        <v>16957</v>
      </c>
    </row>
    <row r="97" spans="1:10">
      <c r="A97" s="2">
        <v>1961</v>
      </c>
      <c r="B97" s="4">
        <v>2910</v>
      </c>
      <c r="C97" s="4" t="e">
        <v>#N/A</v>
      </c>
      <c r="D97" s="4">
        <v>2910</v>
      </c>
      <c r="E97" s="4">
        <v>13.689840316772461</v>
      </c>
      <c r="F97" s="4">
        <v>13.62053959965187</v>
      </c>
      <c r="G97" s="4">
        <v>13.689840316772461</v>
      </c>
      <c r="H97" s="4">
        <v>17061</v>
      </c>
      <c r="I97" s="4">
        <v>17450</v>
      </c>
      <c r="J97" s="4">
        <v>17061</v>
      </c>
    </row>
    <row r="98" spans="1:10">
      <c r="A98" s="2">
        <v>1962</v>
      </c>
      <c r="B98" s="4">
        <v>3029</v>
      </c>
      <c r="C98" s="4" t="e">
        <v>#N/A</v>
      </c>
      <c r="D98" s="4">
        <v>3029</v>
      </c>
      <c r="E98" s="4">
        <v>13.65172004699707</v>
      </c>
      <c r="F98" s="4">
        <v>13.577023498694516</v>
      </c>
      <c r="G98" s="4">
        <v>13.65172004699707</v>
      </c>
      <c r="H98" s="4">
        <v>18140</v>
      </c>
      <c r="I98" s="4">
        <v>18527</v>
      </c>
      <c r="J98" s="4">
        <v>18140</v>
      </c>
    </row>
    <row r="99" spans="1:10">
      <c r="A99" s="2">
        <v>1963</v>
      </c>
      <c r="B99" s="4">
        <v>3328</v>
      </c>
      <c r="C99" s="4" t="e">
        <v>#N/A</v>
      </c>
      <c r="D99" s="4">
        <v>3328</v>
      </c>
      <c r="E99" s="4">
        <v>13.724149703979492</v>
      </c>
      <c r="F99" s="4">
        <v>13.664055700609223</v>
      </c>
      <c r="G99" s="4">
        <v>13.724149703979492</v>
      </c>
      <c r="H99" s="4">
        <v>19793</v>
      </c>
      <c r="I99" s="4">
        <v>20224</v>
      </c>
      <c r="J99" s="4">
        <v>19793</v>
      </c>
    </row>
    <row r="100" spans="1:10">
      <c r="A100" s="2">
        <v>1964</v>
      </c>
      <c r="B100" s="4">
        <v>3689</v>
      </c>
      <c r="C100" s="4" t="e">
        <v>#N/A</v>
      </c>
      <c r="D100" s="4">
        <v>3689</v>
      </c>
      <c r="E100" s="4">
        <v>14.048190116882324</v>
      </c>
      <c r="F100" s="4">
        <v>14.055700609225411</v>
      </c>
      <c r="G100" s="4">
        <v>14.048190116882324</v>
      </c>
      <c r="H100" s="4">
        <v>21690</v>
      </c>
      <c r="I100" s="4">
        <v>22210</v>
      </c>
      <c r="J100" s="4">
        <v>21690</v>
      </c>
    </row>
    <row r="101" spans="1:10">
      <c r="A101" s="2">
        <v>1965</v>
      </c>
      <c r="B101" s="4">
        <v>4256</v>
      </c>
      <c r="C101" s="4" t="e">
        <v>#N/A</v>
      </c>
      <c r="D101" s="4">
        <v>4256</v>
      </c>
      <c r="E101" s="4">
        <v>14.604780197143555</v>
      </c>
      <c r="F101" s="4">
        <v>14.534377719756309</v>
      </c>
      <c r="G101" s="4">
        <v>14.604780197143555</v>
      </c>
      <c r="H101" s="4">
        <v>23375</v>
      </c>
      <c r="I101" s="4">
        <v>23878</v>
      </c>
      <c r="J101" s="4">
        <v>23375</v>
      </c>
    </row>
    <row r="102" spans="1:10">
      <c r="A102" s="2">
        <v>1966</v>
      </c>
      <c r="B102" s="4">
        <v>4697</v>
      </c>
      <c r="C102" s="4" t="e">
        <v>#N/A</v>
      </c>
      <c r="D102" s="4">
        <v>4697</v>
      </c>
      <c r="E102" s="4">
        <v>15.039380073547363</v>
      </c>
      <c r="F102" s="4">
        <v>15.013054830287206</v>
      </c>
      <c r="G102" s="4">
        <v>15.039380073547363</v>
      </c>
      <c r="H102" s="4">
        <v>25044</v>
      </c>
      <c r="I102" s="4">
        <v>25549</v>
      </c>
      <c r="J102" s="4">
        <v>25044</v>
      </c>
    </row>
    <row r="103" spans="1:10">
      <c r="A103" s="2">
        <v>1967</v>
      </c>
      <c r="B103" s="4">
        <v>5297</v>
      </c>
      <c r="C103" s="4" t="e">
        <v>#N/A</v>
      </c>
      <c r="D103" s="4">
        <v>5297</v>
      </c>
      <c r="E103" s="4">
        <v>15.519720077514648</v>
      </c>
      <c r="F103" s="4">
        <v>15.535248041775457</v>
      </c>
      <c r="G103" s="4">
        <v>15.519720077514648</v>
      </c>
      <c r="H103" s="4">
        <v>27653</v>
      </c>
      <c r="I103" s="4">
        <v>28281</v>
      </c>
      <c r="J103" s="4">
        <v>27653</v>
      </c>
    </row>
    <row r="104" spans="1:10">
      <c r="A104" s="2">
        <v>1968</v>
      </c>
      <c r="B104" s="4">
        <v>6012</v>
      </c>
      <c r="C104" s="4" t="e">
        <v>#N/A</v>
      </c>
      <c r="D104" s="4">
        <v>6012</v>
      </c>
      <c r="E104" s="4">
        <v>15.931449890136719</v>
      </c>
      <c r="F104" s="4">
        <v>15.926892950391641</v>
      </c>
      <c r="G104" s="4">
        <v>15.931449890136719</v>
      </c>
      <c r="H104" s="4">
        <v>30174</v>
      </c>
      <c r="I104" s="4">
        <v>30853</v>
      </c>
      <c r="J104" s="4">
        <v>30174</v>
      </c>
    </row>
    <row r="105" spans="1:10">
      <c r="A105" s="2">
        <v>1969</v>
      </c>
      <c r="B105" s="4">
        <v>6621</v>
      </c>
      <c r="C105" s="4" t="e">
        <v>#N/A</v>
      </c>
      <c r="D105" s="4">
        <v>6621</v>
      </c>
      <c r="E105" s="4">
        <v>16.396549224853516</v>
      </c>
      <c r="F105" s="4">
        <v>16.449086161879894</v>
      </c>
      <c r="G105" s="4">
        <v>16.396549224853516</v>
      </c>
      <c r="H105" s="4">
        <v>34002</v>
      </c>
      <c r="I105" s="4">
        <v>34672</v>
      </c>
      <c r="J105" s="4">
        <v>34002</v>
      </c>
    </row>
    <row r="106" spans="1:10">
      <c r="A106" s="2">
        <v>1970</v>
      </c>
      <c r="B106" s="4">
        <v>7231</v>
      </c>
      <c r="C106" s="4" t="e">
        <v>#N/A</v>
      </c>
      <c r="D106" s="4">
        <v>7231</v>
      </c>
      <c r="E106" s="4">
        <v>17.03700065612793</v>
      </c>
      <c r="F106" s="4">
        <v>17.014795474325499</v>
      </c>
      <c r="G106" s="4">
        <v>17.03700065612793</v>
      </c>
      <c r="H106" s="4">
        <v>37765</v>
      </c>
      <c r="I106" s="4">
        <v>38548</v>
      </c>
      <c r="J106" s="4">
        <v>37765</v>
      </c>
    </row>
    <row r="107" spans="1:10">
      <c r="A107" s="2">
        <v>1971</v>
      </c>
      <c r="B107" s="4">
        <v>7904</v>
      </c>
      <c r="C107" s="4" t="e">
        <v>#N/A</v>
      </c>
      <c r="D107" s="4">
        <v>7904</v>
      </c>
      <c r="E107" s="4">
        <v>18.07012939453125</v>
      </c>
      <c r="F107" s="4">
        <v>18.059181897302</v>
      </c>
      <c r="G107" s="4">
        <v>18.07012939453125</v>
      </c>
      <c r="H107" s="4">
        <v>41784</v>
      </c>
      <c r="I107" s="4">
        <v>42609</v>
      </c>
      <c r="J107" s="4">
        <v>41784</v>
      </c>
    </row>
    <row r="108" spans="1:10">
      <c r="A108" s="2">
        <v>1972</v>
      </c>
      <c r="B108" s="4">
        <v>8752</v>
      </c>
      <c r="C108" s="4" t="e">
        <v>#N/A</v>
      </c>
      <c r="D108" s="4">
        <v>8752</v>
      </c>
      <c r="E108" s="4">
        <v>19.129940032958984</v>
      </c>
      <c r="F108" s="4">
        <v>19.147084421235856</v>
      </c>
      <c r="G108" s="4">
        <v>19.129940032958984</v>
      </c>
      <c r="H108" s="4">
        <v>45681</v>
      </c>
      <c r="I108" s="4">
        <v>46713</v>
      </c>
      <c r="J108" s="4">
        <v>45681</v>
      </c>
    </row>
    <row r="109" spans="1:10">
      <c r="A109" s="2">
        <v>1973</v>
      </c>
      <c r="B109" s="4">
        <v>11107</v>
      </c>
      <c r="C109" s="4" t="e">
        <v>#N/A</v>
      </c>
      <c r="D109" s="4">
        <v>11107</v>
      </c>
      <c r="E109" s="4">
        <v>20.940759658813477</v>
      </c>
      <c r="F109" s="4">
        <v>20.887728459530027</v>
      </c>
      <c r="G109" s="4">
        <v>20.940759658813477</v>
      </c>
      <c r="H109" s="4">
        <v>53886</v>
      </c>
      <c r="I109" s="4">
        <v>55157</v>
      </c>
      <c r="J109" s="4">
        <v>53886</v>
      </c>
    </row>
    <row r="110" spans="1:10">
      <c r="A110" s="2">
        <v>1974</v>
      </c>
      <c r="B110" s="4">
        <v>14279</v>
      </c>
      <c r="C110" s="4" t="e">
        <v>#N/A</v>
      </c>
      <c r="D110" s="4">
        <v>14279</v>
      </c>
      <c r="E110" s="4">
        <v>24.104940414428711</v>
      </c>
      <c r="F110" s="4">
        <v>24.107919930374237</v>
      </c>
      <c r="G110" s="4">
        <v>24.104940414428711</v>
      </c>
      <c r="H110" s="4">
        <v>64275</v>
      </c>
      <c r="I110" s="4">
        <v>65880</v>
      </c>
      <c r="J110" s="4">
        <v>64275</v>
      </c>
    </row>
    <row r="111" spans="1:10">
      <c r="A111" s="2">
        <v>1975</v>
      </c>
      <c r="B111" s="4">
        <v>16496</v>
      </c>
      <c r="C111" s="4" t="e">
        <v>#N/A</v>
      </c>
      <c r="D111" s="4">
        <v>16496</v>
      </c>
      <c r="E111" s="4">
        <v>27.738029479980469</v>
      </c>
      <c r="F111" s="4">
        <v>27.763272410791988</v>
      </c>
      <c r="G111" s="4">
        <v>27.738029479980469</v>
      </c>
      <c r="H111" s="4">
        <v>75175</v>
      </c>
      <c r="I111" s="4">
        <v>76906</v>
      </c>
      <c r="J111" s="4">
        <v>75175</v>
      </c>
    </row>
    <row r="112" spans="1:10">
      <c r="A112" s="2">
        <v>1976</v>
      </c>
      <c r="B112" s="4">
        <v>19262</v>
      </c>
      <c r="C112" s="4">
        <v>19327.554</v>
      </c>
      <c r="D112" s="4">
        <v>19262</v>
      </c>
      <c r="E112" s="4">
        <v>31.489299774169922</v>
      </c>
      <c r="F112" s="4">
        <v>31.462140992167097</v>
      </c>
      <c r="G112" s="4">
        <v>31.489299774169922</v>
      </c>
      <c r="H112" s="4">
        <v>88494</v>
      </c>
      <c r="I112" s="4">
        <v>90318</v>
      </c>
      <c r="J112" s="4">
        <v>88494</v>
      </c>
    </row>
    <row r="113" spans="1:12">
      <c r="A113" s="2">
        <v>1977</v>
      </c>
      <c r="B113" s="4">
        <v>21084.7109375</v>
      </c>
      <c r="C113" s="4">
        <v>22414.443500000001</v>
      </c>
      <c r="D113" s="4">
        <v>21084.7109375</v>
      </c>
      <c r="E113" s="4">
        <v>35.362560272216797</v>
      </c>
      <c r="F113" s="4">
        <v>35.335073977371628</v>
      </c>
      <c r="G113" s="4">
        <v>35.362560272216797</v>
      </c>
      <c r="H113" s="4">
        <v>98524</v>
      </c>
      <c r="I113" s="4">
        <v>100543</v>
      </c>
      <c r="J113" s="4">
        <v>98524</v>
      </c>
    </row>
    <row r="114" spans="1:12">
      <c r="A114" s="2">
        <v>1978</v>
      </c>
      <c r="B114" s="4">
        <v>23837.390625</v>
      </c>
      <c r="C114" s="4">
        <v>25043.023000000001</v>
      </c>
      <c r="D114" s="4">
        <v>23837.390625</v>
      </c>
      <c r="E114" s="4">
        <v>38.164569854736328</v>
      </c>
      <c r="F114" s="4">
        <v>38.163620539599648</v>
      </c>
      <c r="G114" s="4">
        <v>38.164569854736328</v>
      </c>
      <c r="H114" s="4">
        <v>108851</v>
      </c>
      <c r="I114" s="4">
        <v>110947</v>
      </c>
      <c r="J114" s="4">
        <v>108851</v>
      </c>
    </row>
    <row r="115" spans="1:12">
      <c r="A115" s="2">
        <v>1979</v>
      </c>
      <c r="B115" s="4">
        <v>26837.890625</v>
      </c>
      <c r="C115" s="4">
        <v>29029.19</v>
      </c>
      <c r="D115" s="4">
        <v>26837.890625</v>
      </c>
      <c r="E115" s="4">
        <v>41.633731842041016</v>
      </c>
      <c r="F115" s="4">
        <v>41.644908616187983</v>
      </c>
      <c r="G115" s="4">
        <v>41.633731842041016</v>
      </c>
      <c r="H115" s="4">
        <v>124604</v>
      </c>
      <c r="I115" s="4">
        <v>127328</v>
      </c>
      <c r="J115" s="4">
        <v>124604</v>
      </c>
    </row>
    <row r="116" spans="1:12">
      <c r="A116" s="2">
        <v>1980</v>
      </c>
      <c r="B116" s="4">
        <v>30838.490234375</v>
      </c>
      <c r="C116" s="4">
        <v>32149.303500000002</v>
      </c>
      <c r="D116" s="4">
        <v>30838.490234375</v>
      </c>
      <c r="E116" s="4">
        <v>45.849800109863281</v>
      </c>
      <c r="F116" s="4">
        <v>45.865970409051343</v>
      </c>
      <c r="G116" s="4">
        <v>45.849800109863281</v>
      </c>
      <c r="H116" s="4">
        <v>140425</v>
      </c>
      <c r="I116" s="4">
        <v>143645</v>
      </c>
      <c r="J116" s="4">
        <v>140425</v>
      </c>
    </row>
    <row r="117" spans="1:12">
      <c r="A117" s="2">
        <v>1981</v>
      </c>
      <c r="B117" s="4">
        <v>34683.62890625</v>
      </c>
      <c r="C117" s="4">
        <v>37275.3465</v>
      </c>
      <c r="D117" s="4">
        <v>34683.62890625</v>
      </c>
      <c r="E117" s="4">
        <v>50.293449401855469</v>
      </c>
      <c r="F117" s="4">
        <v>50.217580504786774</v>
      </c>
      <c r="G117" s="4">
        <v>50.293449401855469</v>
      </c>
      <c r="H117" s="4">
        <v>161045</v>
      </c>
      <c r="I117" s="4">
        <v>164416</v>
      </c>
      <c r="J117" s="4">
        <v>161045</v>
      </c>
    </row>
    <row r="118" spans="1:12">
      <c r="A118" s="2">
        <v>1982</v>
      </c>
      <c r="B118" s="4">
        <v>39112.8203125</v>
      </c>
      <c r="C118" s="4">
        <v>40586.489000000001</v>
      </c>
      <c r="D118" s="4">
        <v>39112.8203125</v>
      </c>
      <c r="E118" s="4">
        <v>55.898910522460938</v>
      </c>
      <c r="F118" s="4">
        <v>55.918189730200176</v>
      </c>
      <c r="G118" s="4">
        <v>55.898910522460938</v>
      </c>
      <c r="H118" s="4">
        <v>180442</v>
      </c>
      <c r="I118" s="4">
        <v>183616</v>
      </c>
      <c r="J118" s="4">
        <v>180442</v>
      </c>
    </row>
    <row r="119" spans="1:12">
      <c r="A119" s="2">
        <v>1983</v>
      </c>
      <c r="B119" s="4">
        <v>43493.3515625</v>
      </c>
      <c r="C119" s="4">
        <v>45456.58</v>
      </c>
      <c r="D119" s="4">
        <v>43493.3515625</v>
      </c>
      <c r="E119" s="4">
        <v>61.552280426025391</v>
      </c>
      <c r="F119" s="4">
        <v>61.531766753698868</v>
      </c>
      <c r="G119" s="4">
        <v>61.552280426025391</v>
      </c>
      <c r="H119" s="4">
        <v>194992</v>
      </c>
      <c r="I119" s="4">
        <v>198884</v>
      </c>
      <c r="J119" s="4">
        <v>194992</v>
      </c>
    </row>
    <row r="120" spans="1:12">
      <c r="A120" s="2">
        <v>1984</v>
      </c>
      <c r="B120" s="4">
        <v>49150.48046875</v>
      </c>
      <c r="C120" s="4">
        <v>54327.08</v>
      </c>
      <c r="D120" s="4">
        <v>49150.48046875</v>
      </c>
      <c r="E120" s="4">
        <v>63.983711242675781</v>
      </c>
      <c r="F120" s="4">
        <v>63.968668407310702</v>
      </c>
      <c r="G120" s="4">
        <v>63.983711242675781</v>
      </c>
      <c r="H120" s="4">
        <v>219948</v>
      </c>
      <c r="I120" s="4">
        <v>224457</v>
      </c>
      <c r="J120" s="4">
        <v>219948</v>
      </c>
    </row>
    <row r="121" spans="1:12">
      <c r="A121" s="2">
        <v>1985</v>
      </c>
      <c r="B121" s="4">
        <v>62085.171875</v>
      </c>
      <c r="C121" s="4">
        <v>69214.641000000003</v>
      </c>
      <c r="D121" s="4">
        <v>62085.171875</v>
      </c>
      <c r="E121" s="4">
        <v>68.295600891113281</v>
      </c>
      <c r="F121" s="4">
        <v>68.276762402088764</v>
      </c>
      <c r="G121" s="4">
        <v>68.295600891113281</v>
      </c>
      <c r="H121" s="4">
        <v>244660</v>
      </c>
      <c r="I121" s="4">
        <v>249130</v>
      </c>
      <c r="J121" s="4">
        <v>244660</v>
      </c>
    </row>
    <row r="122" spans="1:12">
      <c r="A122" s="2">
        <v>1986</v>
      </c>
      <c r="B122" s="4">
        <v>74272.3203125</v>
      </c>
      <c r="C122" s="4">
        <v>81353.130499999999</v>
      </c>
      <c r="D122" s="4">
        <v>74272.3203125</v>
      </c>
      <c r="E122" s="4">
        <v>74.49993896484375</v>
      </c>
      <c r="F122" s="4">
        <v>74.456048738033061</v>
      </c>
      <c r="G122" s="4">
        <v>74.49993896484375</v>
      </c>
      <c r="H122" s="4">
        <v>265186</v>
      </c>
      <c r="I122" s="4">
        <v>271078</v>
      </c>
      <c r="J122" s="4">
        <v>265186</v>
      </c>
    </row>
    <row r="123" spans="1:12">
      <c r="A123" s="2">
        <v>1987</v>
      </c>
      <c r="B123" s="4">
        <v>88694.7109375</v>
      </c>
      <c r="C123" s="4">
        <v>94828.35</v>
      </c>
      <c r="D123" s="4">
        <v>88694.7109375</v>
      </c>
      <c r="E123" s="4">
        <v>80.824050903320313</v>
      </c>
      <c r="F123" s="4">
        <v>80.809399477806778</v>
      </c>
      <c r="G123" s="4">
        <v>80.824050903320313</v>
      </c>
      <c r="H123" s="4">
        <v>298966</v>
      </c>
      <c r="I123" s="4">
        <v>304956</v>
      </c>
      <c r="J123" s="4">
        <v>298966</v>
      </c>
    </row>
    <row r="124" spans="1:12">
      <c r="A124" s="2">
        <v>1988</v>
      </c>
      <c r="B124" s="4">
        <v>103982.8984375</v>
      </c>
      <c r="C124" s="4">
        <v>120127.30899999999</v>
      </c>
      <c r="D124" s="4">
        <v>103982.8984375</v>
      </c>
      <c r="E124" s="4">
        <v>86.669059753417969</v>
      </c>
      <c r="F124" s="4">
        <v>86.640557006092237</v>
      </c>
      <c r="G124" s="4">
        <v>86.669059753417969</v>
      </c>
      <c r="H124" s="4">
        <v>340103</v>
      </c>
      <c r="I124" s="4">
        <v>345019</v>
      </c>
      <c r="J124" s="4">
        <v>340103</v>
      </c>
    </row>
    <row r="125" spans="1:12">
      <c r="A125" s="2">
        <v>1989</v>
      </c>
      <c r="B125" s="4">
        <v>139707.59375</v>
      </c>
      <c r="C125" s="4">
        <v>151448.34399999998</v>
      </c>
      <c r="D125" s="4">
        <v>139707.59375</v>
      </c>
      <c r="E125" s="4">
        <v>93.220741271972656</v>
      </c>
      <c r="F125" s="4">
        <v>93.167972149695387</v>
      </c>
      <c r="G125" s="4">
        <v>93.220741271972656</v>
      </c>
      <c r="H125" s="4">
        <v>381683</v>
      </c>
      <c r="I125" s="4">
        <v>388111</v>
      </c>
      <c r="J125" s="4">
        <v>381683</v>
      </c>
    </row>
    <row r="126" spans="1:12">
      <c r="A126" s="2">
        <v>1990</v>
      </c>
      <c r="B126" s="4">
        <v>165215.5</v>
      </c>
      <c r="C126" s="4">
        <v>174297.20119999998</v>
      </c>
      <c r="D126" s="4">
        <v>165215.5</v>
      </c>
      <c r="E126" s="4">
        <v>100</v>
      </c>
      <c r="F126" s="4">
        <v>100</v>
      </c>
      <c r="G126" s="4">
        <v>100</v>
      </c>
      <c r="H126" s="4">
        <v>406671</v>
      </c>
      <c r="I126" s="4">
        <v>412773</v>
      </c>
      <c r="J126" s="4">
        <v>406671</v>
      </c>
      <c r="L126" s="2">
        <v>57.45</v>
      </c>
    </row>
    <row r="127" spans="1:12">
      <c r="A127" s="2">
        <v>1991</v>
      </c>
      <c r="B127" s="4">
        <v>178983.59375</v>
      </c>
      <c r="C127" s="4">
        <v>183487.90550000002</v>
      </c>
      <c r="D127" s="4">
        <v>178983.59375</v>
      </c>
      <c r="E127" s="4">
        <v>103.22270202636719</v>
      </c>
      <c r="F127" s="4">
        <v>103.17667536988687</v>
      </c>
      <c r="G127" s="4">
        <v>103.22270202636719</v>
      </c>
      <c r="H127" s="4">
        <v>410364</v>
      </c>
      <c r="I127" s="4">
        <v>415789</v>
      </c>
      <c r="J127" s="4">
        <v>410364</v>
      </c>
    </row>
    <row r="128" spans="1:12">
      <c r="A128" s="2">
        <v>1992</v>
      </c>
      <c r="B128" s="4">
        <v>184604.09375</v>
      </c>
      <c r="C128" s="4">
        <v>193710.49179999999</v>
      </c>
      <c r="D128" s="4">
        <v>184604.09375</v>
      </c>
      <c r="E128" s="4">
        <v>104.24040222167969</v>
      </c>
      <c r="F128" s="4">
        <v>104.22106179286334</v>
      </c>
      <c r="G128" s="4">
        <v>104.24040222167969</v>
      </c>
      <c r="H128" s="4">
        <v>425936</v>
      </c>
      <c r="I128" s="4">
        <v>431476</v>
      </c>
      <c r="J128" s="4">
        <v>425936</v>
      </c>
    </row>
    <row r="129" spans="1:10">
      <c r="A129" s="2">
        <v>1993</v>
      </c>
      <c r="B129" s="4">
        <v>202852.40625</v>
      </c>
      <c r="C129" s="4">
        <v>212298.61539999998</v>
      </c>
      <c r="D129" s="4">
        <v>202852.40625</v>
      </c>
      <c r="E129" s="4">
        <v>106.13040161132812</v>
      </c>
      <c r="F129" s="4">
        <v>106.04873803307223</v>
      </c>
      <c r="G129" s="4">
        <v>106.13040161132812</v>
      </c>
      <c r="H129" s="4">
        <v>447855</v>
      </c>
      <c r="I129" s="4">
        <v>454330</v>
      </c>
      <c r="J129" s="4">
        <v>447855</v>
      </c>
    </row>
    <row r="130" spans="1:10">
      <c r="A130" s="2">
        <v>1994</v>
      </c>
      <c r="B130" s="4">
        <v>227177</v>
      </c>
      <c r="C130" s="4">
        <v>241238.10019999999</v>
      </c>
      <c r="D130" s="4">
        <v>227177</v>
      </c>
      <c r="E130" s="4">
        <v>108.14150238037109</v>
      </c>
      <c r="F130" s="4">
        <v>108.13751087902523</v>
      </c>
      <c r="G130" s="4">
        <v>108.14150238037109</v>
      </c>
      <c r="H130" s="4">
        <v>474455</v>
      </c>
      <c r="I130" s="4">
        <v>481666</v>
      </c>
      <c r="J130" s="4">
        <v>474455</v>
      </c>
    </row>
    <row r="131" spans="1:10">
      <c r="A131" s="2">
        <v>1995</v>
      </c>
      <c r="B131" s="4">
        <v>253727</v>
      </c>
      <c r="C131" s="4">
        <v>274840.74790000002</v>
      </c>
      <c r="D131" s="4">
        <v>253727</v>
      </c>
      <c r="E131" s="4">
        <v>113.15730285644531</v>
      </c>
      <c r="F131" s="4">
        <v>113.14186248912097</v>
      </c>
      <c r="G131" s="4">
        <v>113.15730285644531</v>
      </c>
      <c r="H131" s="4">
        <v>500673</v>
      </c>
      <c r="I131" s="4">
        <v>510691</v>
      </c>
      <c r="J131" s="4">
        <v>500673</v>
      </c>
    </row>
    <row r="132" spans="1:10">
      <c r="A132" s="2">
        <v>1996</v>
      </c>
      <c r="B132" s="4">
        <v>289438</v>
      </c>
      <c r="C132" s="4">
        <v>307843.47619999998</v>
      </c>
      <c r="D132" s="4">
        <v>289438</v>
      </c>
      <c r="E132" s="4">
        <v>116.1134033203125</v>
      </c>
      <c r="F132" s="4">
        <v>116.10095735422105</v>
      </c>
      <c r="G132" s="4">
        <v>116.1134033203125</v>
      </c>
      <c r="H132" s="4">
        <v>532828</v>
      </c>
      <c r="I132" s="4">
        <v>541721</v>
      </c>
      <c r="J132" s="4">
        <v>532828</v>
      </c>
    </row>
    <row r="133" spans="1:10">
      <c r="A133" s="2">
        <v>1997</v>
      </c>
      <c r="B133" s="4">
        <v>321391</v>
      </c>
      <c r="C133" s="4">
        <v>344284.18099999998</v>
      </c>
      <c r="D133" s="4">
        <v>321391</v>
      </c>
      <c r="E133" s="4">
        <v>115.82430267333984</v>
      </c>
      <c r="F133" s="4">
        <v>116.36205395996517</v>
      </c>
      <c r="G133" s="4">
        <v>115.82430267333984</v>
      </c>
      <c r="H133" s="4">
        <v>561845</v>
      </c>
      <c r="I133" s="4">
        <v>572211</v>
      </c>
      <c r="J133" s="4">
        <v>561845</v>
      </c>
    </row>
    <row r="134" spans="1:10">
      <c r="A134" s="2">
        <v>1998</v>
      </c>
      <c r="B134" s="4">
        <v>355820.59375</v>
      </c>
      <c r="C134" s="4">
        <v>381166.93520000001</v>
      </c>
      <c r="D134" s="4">
        <v>355820.59375</v>
      </c>
      <c r="E134" s="4">
        <v>117.65779876708984</v>
      </c>
      <c r="F134" s="4">
        <v>117.36292428198432</v>
      </c>
      <c r="G134" s="4">
        <v>117.65779876708984</v>
      </c>
      <c r="H134" s="4">
        <v>592672</v>
      </c>
      <c r="I134" s="4">
        <v>603892</v>
      </c>
      <c r="J134" s="4">
        <v>592672</v>
      </c>
    </row>
    <row r="135" spans="1:10">
      <c r="A135" s="2">
        <v>1999</v>
      </c>
      <c r="B135" s="4">
        <v>400988.1875</v>
      </c>
      <c r="C135" s="4">
        <v>429551.87873035698</v>
      </c>
      <c r="D135" s="4">
        <v>400988.1875</v>
      </c>
      <c r="E135" s="4">
        <v>119.78150177001953</v>
      </c>
      <c r="F135" s="4">
        <v>119.10356832027847</v>
      </c>
      <c r="G135" s="4">
        <v>119.78150177001953</v>
      </c>
      <c r="H135" s="4">
        <v>622932</v>
      </c>
      <c r="I135" s="4">
        <v>636732</v>
      </c>
      <c r="J135" s="4">
        <v>622932</v>
      </c>
    </row>
    <row r="136" spans="1:10">
      <c r="A136" s="2">
        <v>2000</v>
      </c>
      <c r="B136" s="4">
        <v>449131.90625</v>
      </c>
      <c r="C136" s="4">
        <v>481124.33199999999</v>
      </c>
      <c r="D136" s="4">
        <v>449131.90625</v>
      </c>
      <c r="E136" s="4">
        <v>126.731201171875</v>
      </c>
      <c r="F136" s="4">
        <v>124.4125326370757</v>
      </c>
      <c r="G136" s="4">
        <v>126.731201171875</v>
      </c>
      <c r="H136" s="4">
        <v>669638</v>
      </c>
      <c r="I136" s="4">
        <v>685757</v>
      </c>
      <c r="J136" s="4">
        <v>669638</v>
      </c>
    </row>
    <row r="137" spans="1:10">
      <c r="A137" s="2">
        <v>2001</v>
      </c>
      <c r="B137" s="4">
        <v>492503.5</v>
      </c>
      <c r="C137" s="4">
        <v>527585.36800000002</v>
      </c>
      <c r="D137" s="4">
        <v>492503.5</v>
      </c>
      <c r="E137" s="4">
        <v>130.68899536132813</v>
      </c>
      <c r="F137" s="4">
        <v>129.89556135770235</v>
      </c>
      <c r="G137" s="4">
        <v>130.68899536132813</v>
      </c>
      <c r="H137" s="4">
        <v>711190</v>
      </c>
      <c r="I137" s="4">
        <v>728411</v>
      </c>
      <c r="J137" s="4">
        <v>711190</v>
      </c>
    </row>
    <row r="138" spans="1:10">
      <c r="A138" s="2">
        <v>2002</v>
      </c>
      <c r="B138" s="4">
        <v>580321.125</v>
      </c>
      <c r="C138" s="4">
        <v>621659.45525842009</v>
      </c>
      <c r="D138" s="4">
        <v>580321.125</v>
      </c>
      <c r="E138" s="4">
        <v>134.64630126953125</v>
      </c>
      <c r="F138" s="4">
        <v>133.76849434290685</v>
      </c>
      <c r="G138" s="4">
        <v>134.64630126953125</v>
      </c>
      <c r="H138" s="4">
        <v>759158</v>
      </c>
      <c r="I138" s="4">
        <v>780984</v>
      </c>
      <c r="J138" s="4">
        <v>759158</v>
      </c>
    </row>
    <row r="139" spans="1:10">
      <c r="A139" s="2">
        <v>2003</v>
      </c>
      <c r="B139" s="4">
        <v>665072.3125</v>
      </c>
      <c r="C139" s="4">
        <v>712446.04897804803</v>
      </c>
      <c r="D139" s="4">
        <v>665072.3125</v>
      </c>
      <c r="E139" s="4">
        <v>137.83200073242187</v>
      </c>
      <c r="F139" s="4">
        <v>137.4238468233246</v>
      </c>
      <c r="G139" s="4">
        <v>137.83200073242187</v>
      </c>
      <c r="H139" s="4">
        <v>809590</v>
      </c>
      <c r="I139" s="4">
        <v>828003</v>
      </c>
      <c r="J139" s="4">
        <v>809590</v>
      </c>
    </row>
    <row r="140" spans="1:10">
      <c r="A140" s="2">
        <v>2004</v>
      </c>
      <c r="B140" s="4">
        <v>748162.625</v>
      </c>
      <c r="C140" s="4">
        <v>801455.81590674806</v>
      </c>
      <c r="D140" s="4">
        <v>748162.625</v>
      </c>
      <c r="E140" s="4">
        <v>141.40330505371094</v>
      </c>
      <c r="F140" s="4">
        <v>140.64403829416884</v>
      </c>
      <c r="G140" s="4">
        <v>141.40330505371094</v>
      </c>
      <c r="H140" s="4">
        <v>869639</v>
      </c>
      <c r="I140" s="4">
        <v>892266</v>
      </c>
      <c r="J140" s="4">
        <v>869639</v>
      </c>
    </row>
    <row r="141" spans="1:10">
      <c r="A141" s="2">
        <v>2005</v>
      </c>
      <c r="B141" s="4">
        <v>846120</v>
      </c>
      <c r="C141" s="4">
        <v>906390.33745115914</v>
      </c>
      <c r="D141" s="4">
        <v>846120</v>
      </c>
      <c r="E141" s="4">
        <v>145.36109924316406</v>
      </c>
      <c r="F141" s="4">
        <v>144.42993907745864</v>
      </c>
      <c r="G141" s="4">
        <v>145.36109924316406</v>
      </c>
      <c r="H141" s="4">
        <v>933787</v>
      </c>
      <c r="I141" s="4">
        <v>961696</v>
      </c>
      <c r="J141" s="4">
        <v>933787</v>
      </c>
    </row>
    <row r="142" spans="1:10">
      <c r="A142" s="2">
        <v>2006</v>
      </c>
      <c r="B142" s="4">
        <v>958030.5</v>
      </c>
      <c r="C142" s="4">
        <v>1026272.86698113</v>
      </c>
      <c r="D142" s="4">
        <v>958030.5</v>
      </c>
      <c r="E142" s="4">
        <v>150.09120178222656</v>
      </c>
      <c r="F142" s="4">
        <v>149.56483899042647</v>
      </c>
      <c r="G142" s="4">
        <v>150.09120178222656</v>
      </c>
      <c r="H142" s="4">
        <v>1002450</v>
      </c>
      <c r="I142" s="4">
        <v>1037682</v>
      </c>
      <c r="J142" s="4">
        <v>1002450</v>
      </c>
    </row>
    <row r="143" spans="1:10">
      <c r="A143" s="2">
        <v>2007</v>
      </c>
      <c r="B143" s="4">
        <v>1146298</v>
      </c>
      <c r="C143" s="4">
        <v>1227949.1087478898</v>
      </c>
      <c r="D143" s="4">
        <v>1146298</v>
      </c>
      <c r="E143" s="4">
        <v>154.53089904785156</v>
      </c>
      <c r="F143" s="4">
        <v>153.04612706701482</v>
      </c>
      <c r="G143" s="4">
        <v>154.53089904785156</v>
      </c>
      <c r="H143" s="4">
        <v>1084890</v>
      </c>
      <c r="I143" s="4">
        <v>1131412</v>
      </c>
      <c r="J143" s="4">
        <v>1084890</v>
      </c>
    </row>
    <row r="144" spans="1:10">
      <c r="A144" s="2">
        <v>2008</v>
      </c>
      <c r="B144" s="4">
        <v>1300649</v>
      </c>
      <c r="C144" s="4">
        <v>1388648.7332961599</v>
      </c>
      <c r="D144" s="5">
        <v>1300649</v>
      </c>
      <c r="E144" s="4">
        <v>160.22540283203125</v>
      </c>
      <c r="F144" s="4">
        <v>159.70409051349</v>
      </c>
      <c r="G144" s="4">
        <v>160.22540283203125</v>
      </c>
      <c r="H144" s="4">
        <v>1181740</v>
      </c>
      <c r="I144" s="4">
        <v>1235108</v>
      </c>
      <c r="J144" s="4">
        <v>1181740</v>
      </c>
    </row>
    <row r="145" spans="1:10">
      <c r="A145" s="2">
        <v>2009</v>
      </c>
      <c r="B145" s="4" t="e">
        <v>#N/A</v>
      </c>
      <c r="C145" s="4">
        <v>1486224.2655944198</v>
      </c>
      <c r="D145" s="6">
        <f>D144*C145/C144</f>
        <v>1392041.0961184737</v>
      </c>
      <c r="E145" s="4" t="e">
        <v>#N/A</v>
      </c>
      <c r="F145" s="4">
        <v>162.53263707571801</v>
      </c>
      <c r="G145" s="6">
        <f>G144*F145/F144</f>
        <v>163.06318244622253</v>
      </c>
      <c r="H145" s="4" t="e">
        <v>#N/A</v>
      </c>
      <c r="I145" s="4">
        <v>1261632</v>
      </c>
      <c r="J145" s="6">
        <f>I145/I144*J144</f>
        <v>1207117.9197932489</v>
      </c>
    </row>
    <row r="146" spans="1:10">
      <c r="A146" s="2">
        <v>2010</v>
      </c>
      <c r="B146" s="4" t="e">
        <v>#N/A</v>
      </c>
      <c r="C146" s="4">
        <v>1575096.8900484799</v>
      </c>
      <c r="D146" s="6">
        <f t="shared" ref="D146:D154" si="0">D145*C146/C145</f>
        <v>1475281.7943252651</v>
      </c>
      <c r="E146" s="4" t="e">
        <v>#N/A</v>
      </c>
      <c r="F146" s="4">
        <v>167.27589208006961</v>
      </c>
      <c r="G146" s="6">
        <f t="shared" ref="G146:G154" si="1">G145*F146/F145</f>
        <v>167.82192056848177</v>
      </c>
      <c r="H146" s="4" t="e">
        <v>#N/A</v>
      </c>
      <c r="I146" s="4">
        <v>1363158</v>
      </c>
      <c r="J146" s="6">
        <f t="shared" ref="J146:J154" si="2">I146/I145*J145</f>
        <v>1304257.0649044458</v>
      </c>
    </row>
    <row r="147" spans="1:10">
      <c r="A147" s="2">
        <v>2011</v>
      </c>
      <c r="B147" s="4" t="e">
        <v>#N/A</v>
      </c>
      <c r="C147" s="4">
        <v>1678767.6844810701</v>
      </c>
      <c r="D147" s="6">
        <f t="shared" si="0"/>
        <v>1572382.8911504452</v>
      </c>
      <c r="E147" s="4" t="e">
        <v>#N/A</v>
      </c>
      <c r="F147" s="4">
        <v>172.80243690165364</v>
      </c>
      <c r="G147" s="6">
        <f t="shared" si="1"/>
        <v>173.36650535313248</v>
      </c>
      <c r="H147" s="4" t="e">
        <v>#N/A</v>
      </c>
      <c r="I147" s="4">
        <v>1467493</v>
      </c>
      <c r="J147" s="6">
        <f t="shared" si="2"/>
        <v>1404083.8354378729</v>
      </c>
    </row>
    <row r="148" spans="1:10">
      <c r="A148" s="2">
        <v>2012</v>
      </c>
      <c r="B148" s="4" t="e">
        <v>#N/A</v>
      </c>
      <c r="C148" s="4">
        <v>1771390.0534618001</v>
      </c>
      <c r="D148" s="6">
        <f t="shared" si="0"/>
        <v>1659135.7097026692</v>
      </c>
      <c r="E148" s="4" t="e">
        <v>#N/A</v>
      </c>
      <c r="F148" s="4">
        <v>175.8485639686684</v>
      </c>
      <c r="G148" s="6">
        <f t="shared" si="1"/>
        <v>176.42257570687693</v>
      </c>
      <c r="H148" s="4" t="e">
        <v>#N/A</v>
      </c>
      <c r="I148" s="4">
        <v>1515294</v>
      </c>
      <c r="J148" s="6">
        <f t="shared" si="2"/>
        <v>1449819.3935752988</v>
      </c>
    </row>
    <row r="149" spans="1:10">
      <c r="A149" s="2">
        <v>2013</v>
      </c>
      <c r="B149" s="4" t="e">
        <v>#N/A</v>
      </c>
      <c r="C149" s="4">
        <v>1888206.1646545602</v>
      </c>
      <c r="D149" s="6">
        <f t="shared" si="0"/>
        <v>1768549.0945016516</v>
      </c>
      <c r="E149" s="4" t="e">
        <v>#N/A</v>
      </c>
      <c r="F149" s="4">
        <v>180.15665796344646</v>
      </c>
      <c r="G149" s="6">
        <f t="shared" si="1"/>
        <v>180.74473235002981</v>
      </c>
      <c r="H149" s="4" t="e">
        <v>#N/A</v>
      </c>
      <c r="I149" s="4">
        <v>1568121</v>
      </c>
      <c r="J149" s="6">
        <f t="shared" si="2"/>
        <v>1500363.7823898802</v>
      </c>
    </row>
    <row r="150" spans="1:10">
      <c r="A150" s="2">
        <v>2014</v>
      </c>
      <c r="B150" s="4" t="e">
        <v>#N/A</v>
      </c>
      <c r="C150" s="4">
        <v>2036732.1710248701</v>
      </c>
      <c r="D150" s="6">
        <f t="shared" si="0"/>
        <v>1907662.8941455658</v>
      </c>
      <c r="E150" s="4" t="e">
        <v>#N/A</v>
      </c>
      <c r="F150" s="4">
        <v>184.63881636205397</v>
      </c>
      <c r="G150" s="6">
        <f t="shared" si="1"/>
        <v>185.24152158482528</v>
      </c>
      <c r="H150" s="4" t="e">
        <v>#N/A</v>
      </c>
      <c r="I150" s="4">
        <v>1614006</v>
      </c>
      <c r="J150" s="6">
        <f t="shared" si="2"/>
        <v>1544266.1293101492</v>
      </c>
    </row>
    <row r="151" spans="1:10">
      <c r="A151" s="2">
        <v>2015</v>
      </c>
      <c r="B151" s="4" t="e">
        <v>#N/A</v>
      </c>
      <c r="C151" s="4">
        <v>2217764.5359597499</v>
      </c>
      <c r="D151" s="6">
        <f t="shared" si="0"/>
        <v>2077223.0995268712</v>
      </c>
      <c r="E151" s="4" t="e">
        <v>#N/A</v>
      </c>
      <c r="F151" s="4">
        <v>187.42384682332465</v>
      </c>
      <c r="G151" s="6">
        <f t="shared" si="1"/>
        <v>188.03564305110592</v>
      </c>
      <c r="H151" s="4" t="e">
        <v>#N/A</v>
      </c>
      <c r="I151" s="4">
        <v>1640816</v>
      </c>
      <c r="J151" s="6">
        <f t="shared" si="2"/>
        <v>1569917.691278819</v>
      </c>
    </row>
    <row r="152" spans="1:10">
      <c r="A152" s="2">
        <v>2016</v>
      </c>
      <c r="B152" s="4" t="e">
        <v>#N/A</v>
      </c>
      <c r="C152" s="4">
        <v>2382730.0323132798</v>
      </c>
      <c r="D152" s="6">
        <f t="shared" si="0"/>
        <v>2231734.606088669</v>
      </c>
      <c r="E152" s="4" t="e">
        <v>#N/A</v>
      </c>
      <c r="F152" s="4">
        <v>189.81723237597913</v>
      </c>
      <c r="G152" s="6">
        <f t="shared" si="1"/>
        <v>190.43684118619086</v>
      </c>
      <c r="H152" s="4" t="e">
        <v>#N/A</v>
      </c>
      <c r="I152" s="4">
        <v>1705206</v>
      </c>
      <c r="J152" s="6">
        <f t="shared" si="2"/>
        <v>1631525.4523814919</v>
      </c>
    </row>
    <row r="153" spans="1:10">
      <c r="A153" s="2">
        <v>2017</v>
      </c>
      <c r="B153" s="4" t="e">
        <v>#N/A</v>
      </c>
      <c r="C153" s="4">
        <v>2501418.0383424698</v>
      </c>
      <c r="D153" s="6">
        <f t="shared" si="0"/>
        <v>2342901.2623152849</v>
      </c>
      <c r="E153" s="4" t="e">
        <v>#N/A</v>
      </c>
      <c r="F153" s="4">
        <v>193.51610095735424</v>
      </c>
      <c r="G153" s="6">
        <f t="shared" si="1"/>
        <v>194.14778375859487</v>
      </c>
      <c r="H153" s="4" t="e">
        <v>#N/A</v>
      </c>
      <c r="I153" s="4">
        <v>1808045</v>
      </c>
      <c r="J153" s="6">
        <f t="shared" si="2"/>
        <v>1729920.8638434855</v>
      </c>
    </row>
    <row r="154" spans="1:10">
      <c r="A154" s="2">
        <v>2018</v>
      </c>
      <c r="B154" s="4" t="e">
        <v>#N/A</v>
      </c>
      <c r="C154" s="4">
        <v>2618046.9214467597</v>
      </c>
      <c r="D154" s="6">
        <f t="shared" si="0"/>
        <v>2452139.2838130943</v>
      </c>
      <c r="E154" s="4" t="e">
        <v>#N/A</v>
      </c>
      <c r="F154" s="4">
        <v>197.21496953872935</v>
      </c>
      <c r="G154" s="6">
        <f t="shared" si="1"/>
        <v>197.85872633099885</v>
      </c>
      <c r="H154" s="4" t="e">
        <v>#N/A</v>
      </c>
      <c r="I154" s="4">
        <v>1898191</v>
      </c>
      <c r="J154" s="6">
        <f t="shared" si="2"/>
        <v>1816171.7293872274</v>
      </c>
    </row>
    <row r="155" spans="1:10">
      <c r="D155" s="7"/>
      <c r="G155" s="7"/>
      <c r="J155" s="7"/>
    </row>
    <row r="156" spans="1:10">
      <c r="D156" s="7"/>
      <c r="G156" s="7"/>
      <c r="J156" s="7"/>
    </row>
    <row r="157" spans="1:10">
      <c r="D157" s="7"/>
      <c r="G157" s="7"/>
      <c r="J157" s="7"/>
    </row>
    <row r="158" spans="1:10">
      <c r="D158" s="7"/>
      <c r="G158" s="7"/>
      <c r="J158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140" sqref="L140"/>
    </sheetView>
  </sheetViews>
  <sheetFormatPr defaultRowHeight="15"/>
  <cols>
    <col min="2" max="2" width="9.7109375" bestFit="1" customWidth="1"/>
  </cols>
  <sheetData>
    <row r="1" spans="1:4">
      <c r="A1" t="s">
        <v>0</v>
      </c>
      <c r="B1" t="s">
        <v>5</v>
      </c>
      <c r="C1" t="s">
        <v>18</v>
      </c>
      <c r="D1" t="s">
        <v>19</v>
      </c>
    </row>
    <row r="2" spans="1:4">
      <c r="A2">
        <f>Splice!A6</f>
        <v>1870</v>
      </c>
      <c r="B2" t="e">
        <f>Splice!D6</f>
        <v>#N/A</v>
      </c>
      <c r="C2">
        <f>Splice!G6</f>
        <v>2.7083330154418945</v>
      </c>
      <c r="D2">
        <f>Splice!J6</f>
        <v>163.39999389648437</v>
      </c>
    </row>
    <row r="3" spans="1:4">
      <c r="A3">
        <f>Splice!A7</f>
        <v>1871</v>
      </c>
      <c r="B3" t="e">
        <f>Splice!D7</f>
        <v>#N/A</v>
      </c>
      <c r="C3">
        <f>Splice!G7</f>
        <v>2.6666669845581055</v>
      </c>
      <c r="D3">
        <f>Splice!J7</f>
        <v>156.80000305175781</v>
      </c>
    </row>
    <row r="4" spans="1:4">
      <c r="A4">
        <f>Splice!A8</f>
        <v>1872</v>
      </c>
      <c r="B4" t="e">
        <f>Splice!D8</f>
        <v>#N/A</v>
      </c>
      <c r="C4">
        <f>Splice!G8</f>
        <v>2.5416669845581055</v>
      </c>
      <c r="D4">
        <f>Splice!J8</f>
        <v>187.19999694824219</v>
      </c>
    </row>
    <row r="5" spans="1:4">
      <c r="A5">
        <f>Splice!A9</f>
        <v>1873</v>
      </c>
      <c r="B5">
        <f>Splice!D9</f>
        <v>64.019996643066406</v>
      </c>
      <c r="C5">
        <f>Splice!G9</f>
        <v>2.5416669845581055</v>
      </c>
      <c r="D5">
        <f>Splice!J9</f>
        <v>217.39999389648437</v>
      </c>
    </row>
    <row r="6" spans="1:4">
      <c r="A6">
        <f>Splice!A10</f>
        <v>1874</v>
      </c>
      <c r="B6">
        <f>Splice!D10</f>
        <v>70.040000915527344</v>
      </c>
      <c r="C6">
        <f>Splice!G10</f>
        <v>2.6666669845581055</v>
      </c>
      <c r="D6">
        <f>Splice!J10</f>
        <v>219.39999389648437</v>
      </c>
    </row>
    <row r="7" spans="1:4">
      <c r="A7">
        <f>Splice!A11</f>
        <v>1875</v>
      </c>
      <c r="B7">
        <f>Splice!D11</f>
        <v>78.389999389648438</v>
      </c>
      <c r="C7">
        <f>Splice!G11</f>
        <v>2.75</v>
      </c>
      <c r="D7">
        <f>Splice!J11</f>
        <v>237.60000610351562</v>
      </c>
    </row>
    <row r="8" spans="1:4">
      <c r="A8">
        <f>Splice!A12</f>
        <v>1876</v>
      </c>
      <c r="B8">
        <f>Splice!D12</f>
        <v>84.349998474121094</v>
      </c>
      <c r="C8">
        <f>Splice!G12</f>
        <v>2.7916669845581055</v>
      </c>
      <c r="D8">
        <f>Splice!J12</f>
        <v>235.60000610351562</v>
      </c>
    </row>
    <row r="9" spans="1:4">
      <c r="A9">
        <f>Splice!A13</f>
        <v>1877</v>
      </c>
      <c r="B9">
        <f>Splice!D13</f>
        <v>98.620002746582031</v>
      </c>
      <c r="C9">
        <f>Splice!G13</f>
        <v>2.875</v>
      </c>
      <c r="D9">
        <f>Splice!J13</f>
        <v>242</v>
      </c>
    </row>
    <row r="10" spans="1:4">
      <c r="A10">
        <f>Splice!A14</f>
        <v>1878</v>
      </c>
      <c r="B10">
        <f>Splice!D14</f>
        <v>103.88999938964844</v>
      </c>
      <c r="C10">
        <f>Splice!G14</f>
        <v>2.8333330154418945</v>
      </c>
      <c r="D10">
        <f>Splice!J14</f>
        <v>252.39999389648437</v>
      </c>
    </row>
    <row r="11" spans="1:4">
      <c r="A11">
        <f>Splice!A15</f>
        <v>1879</v>
      </c>
      <c r="B11">
        <f>Splice!D15</f>
        <v>99.830001831054688</v>
      </c>
      <c r="C11">
        <f>Splice!G15</f>
        <v>2.75</v>
      </c>
      <c r="D11">
        <f>Splice!J15</f>
        <v>257.20001220703125</v>
      </c>
    </row>
    <row r="12" spans="1:4">
      <c r="A12">
        <f>Splice!A16</f>
        <v>1880</v>
      </c>
      <c r="B12">
        <f>Splice!D16</f>
        <v>91.010002136230469</v>
      </c>
      <c r="C12">
        <f>Splice!G16</f>
        <v>2.6666669845581055</v>
      </c>
      <c r="D12">
        <f>Splice!J16</f>
        <v>276.20001220703125</v>
      </c>
    </row>
    <row r="13" spans="1:4">
      <c r="A13">
        <f>Splice!A17</f>
        <v>1881</v>
      </c>
      <c r="B13">
        <f>Splice!D17</f>
        <v>111.97000122070312</v>
      </c>
      <c r="C13">
        <f>Splice!G17</f>
        <v>2.625</v>
      </c>
      <c r="D13">
        <f>Splice!J17</f>
        <v>290.5</v>
      </c>
    </row>
    <row r="14" spans="1:4">
      <c r="A14">
        <f>Splice!A18</f>
        <v>1882</v>
      </c>
      <c r="B14">
        <f>Splice!D18</f>
        <v>139.8800048828125</v>
      </c>
      <c r="C14">
        <f>Splice!G18</f>
        <v>2.6666669845581055</v>
      </c>
      <c r="D14">
        <f>Splice!J18</f>
        <v>313.20001220703125</v>
      </c>
    </row>
    <row r="15" spans="1:4">
      <c r="A15">
        <f>Splice!A19</f>
        <v>1883</v>
      </c>
      <c r="B15">
        <f>Splice!D19</f>
        <v>151.1199951171875</v>
      </c>
      <c r="C15">
        <f>Splice!G19</f>
        <v>2.9583330154418945</v>
      </c>
      <c r="D15">
        <f>Splice!J19</f>
        <v>327.10000610351562</v>
      </c>
    </row>
    <row r="16" spans="1:4">
      <c r="A16">
        <f>Splice!A20</f>
        <v>1884</v>
      </c>
      <c r="B16">
        <f>Splice!D20</f>
        <v>161.77999877929687</v>
      </c>
      <c r="C16">
        <f>Splice!G20</f>
        <v>3</v>
      </c>
      <c r="D16">
        <f>Splice!J20</f>
        <v>335.29998779296875</v>
      </c>
    </row>
    <row r="17" spans="1:4">
      <c r="A17">
        <f>Splice!A21</f>
        <v>1885</v>
      </c>
      <c r="B17">
        <f>Splice!D21</f>
        <v>178.6199951171875</v>
      </c>
      <c r="C17">
        <f>Splice!G21</f>
        <v>3</v>
      </c>
      <c r="D17">
        <f>Splice!J21</f>
        <v>343.5</v>
      </c>
    </row>
    <row r="18" spans="1:4">
      <c r="A18">
        <f>Splice!A22</f>
        <v>1886</v>
      </c>
      <c r="B18">
        <f>Splice!D22</f>
        <v>185.32000732421875</v>
      </c>
      <c r="C18">
        <f>Splice!G22</f>
        <v>3</v>
      </c>
      <c r="D18">
        <f>Splice!J22</f>
        <v>358.29998779296875</v>
      </c>
    </row>
    <row r="19" spans="1:4">
      <c r="A19">
        <f>Splice!A23</f>
        <v>1887</v>
      </c>
      <c r="B19">
        <f>Splice!D23</f>
        <v>192.83000183105469</v>
      </c>
      <c r="C19">
        <f>Splice!G23</f>
        <v>2.9166669845581055</v>
      </c>
      <c r="D19">
        <f>Splice!J23</f>
        <v>381.29998779296875</v>
      </c>
    </row>
    <row r="20" spans="1:4">
      <c r="A20">
        <f>Splice!A24</f>
        <v>1888</v>
      </c>
      <c r="B20">
        <f>Splice!D24</f>
        <v>223.94999694824219</v>
      </c>
      <c r="C20">
        <f>Splice!G24</f>
        <v>2.7916669845581055</v>
      </c>
      <c r="D20">
        <f>Splice!J24</f>
        <v>405.70001220703125</v>
      </c>
    </row>
    <row r="21" spans="1:4">
      <c r="A21">
        <f>Splice!A25</f>
        <v>1889</v>
      </c>
      <c r="B21">
        <f>Splice!D25</f>
        <v>239.22999572753906</v>
      </c>
      <c r="C21">
        <f>Splice!G25</f>
        <v>2.7916669845581055</v>
      </c>
      <c r="D21">
        <f>Splice!J25</f>
        <v>418.79998779296875</v>
      </c>
    </row>
    <row r="22" spans="1:4">
      <c r="A22">
        <f>Splice!A26</f>
        <v>1890</v>
      </c>
      <c r="B22">
        <f>Splice!D26</f>
        <v>250.1199951171875</v>
      </c>
      <c r="C22">
        <f>Splice!G26</f>
        <v>2.7916669845581055</v>
      </c>
      <c r="D22">
        <f>Splice!J26</f>
        <v>409.10000610351562</v>
      </c>
    </row>
    <row r="23" spans="1:4">
      <c r="A23">
        <f>Splice!A27</f>
        <v>1891</v>
      </c>
      <c r="B23">
        <f>Splice!D27</f>
        <v>254.47000122070312</v>
      </c>
      <c r="C23">
        <f>Splice!G27</f>
        <v>2.75</v>
      </c>
      <c r="D23">
        <f>Splice!J27</f>
        <v>373.70001220703125</v>
      </c>
    </row>
    <row r="24" spans="1:4">
      <c r="A24">
        <f>Splice!A28</f>
        <v>1892</v>
      </c>
      <c r="B24">
        <f>Splice!D28</f>
        <v>251.75999450683594</v>
      </c>
      <c r="C24">
        <f>Splice!G28</f>
        <v>2.7083330154418945</v>
      </c>
      <c r="D24">
        <f>Splice!J28</f>
        <v>323.89999389648437</v>
      </c>
    </row>
    <row r="25" spans="1:4">
      <c r="A25">
        <f>Splice!A29</f>
        <v>1893</v>
      </c>
      <c r="B25">
        <f>Splice!D29</f>
        <v>225.3800048828125</v>
      </c>
      <c r="C25">
        <f>Splice!G29</f>
        <v>2.625</v>
      </c>
      <c r="D25">
        <f>Splice!J29</f>
        <v>301.29998779296875</v>
      </c>
    </row>
    <row r="26" spans="1:4">
      <c r="A26">
        <f>Splice!A30</f>
        <v>1894</v>
      </c>
      <c r="B26">
        <f>Splice!D30</f>
        <v>213.69000244140625</v>
      </c>
      <c r="C26">
        <f>Splice!G30</f>
        <v>2.4583330154418945</v>
      </c>
      <c r="D26">
        <f>Splice!J30</f>
        <v>288.89999389648437</v>
      </c>
    </row>
    <row r="27" spans="1:4">
      <c r="A27">
        <f>Splice!A31</f>
        <v>1895</v>
      </c>
      <c r="B27">
        <f>Splice!D31</f>
        <v>198.6199951171875</v>
      </c>
      <c r="C27">
        <f>Splice!G31</f>
        <v>2.2916669845581055</v>
      </c>
      <c r="D27">
        <f>Splice!J31</f>
        <v>300.29998779296875</v>
      </c>
    </row>
    <row r="28" spans="1:4">
      <c r="A28">
        <f>Splice!A32</f>
        <v>1896</v>
      </c>
      <c r="B28">
        <f>Splice!D32</f>
        <v>196.55000305175781</v>
      </c>
      <c r="C28">
        <f>Splice!G32</f>
        <v>2.2916669845581055</v>
      </c>
      <c r="D28">
        <f>Splice!J32</f>
        <v>313.10000610351562</v>
      </c>
    </row>
    <row r="29" spans="1:4">
      <c r="A29">
        <f>Splice!A33</f>
        <v>1897</v>
      </c>
      <c r="B29">
        <f>Splice!D33</f>
        <v>187.6300048828125</v>
      </c>
      <c r="C29">
        <f>Splice!G33</f>
        <v>2.2916669845581055</v>
      </c>
      <c r="D29">
        <f>Splice!J33</f>
        <v>331.5</v>
      </c>
    </row>
    <row r="30" spans="1:4">
      <c r="A30">
        <f>Splice!A34</f>
        <v>1898</v>
      </c>
      <c r="B30">
        <f>Splice!D34</f>
        <v>174.61000061035156</v>
      </c>
      <c r="C30">
        <f>Splice!G34</f>
        <v>2.25</v>
      </c>
      <c r="D30">
        <f>Splice!J34</f>
        <v>359.60000610351562</v>
      </c>
    </row>
    <row r="31" spans="1:4">
      <c r="A31">
        <f>Splice!A35</f>
        <v>1899</v>
      </c>
      <c r="B31">
        <f>Splice!D35</f>
        <v>169.02000427246094</v>
      </c>
      <c r="C31">
        <f>Splice!G35</f>
        <v>2.375</v>
      </c>
      <c r="D31">
        <f>Splice!J35</f>
        <v>370.60000610351562</v>
      </c>
    </row>
    <row r="32" spans="1:4">
      <c r="A32">
        <f>Splice!A36</f>
        <v>1900</v>
      </c>
      <c r="B32">
        <f>Splice!D36</f>
        <v>171.28999328613281</v>
      </c>
      <c r="C32">
        <f>Splice!G36</f>
        <v>2.4166669845581055</v>
      </c>
      <c r="D32">
        <f>Splice!J36</f>
        <v>379.60000610351562</v>
      </c>
    </row>
    <row r="33" spans="1:4">
      <c r="A33">
        <f>Splice!A37</f>
        <v>1901</v>
      </c>
      <c r="B33">
        <f>Splice!D37</f>
        <v>172.71000671386719</v>
      </c>
      <c r="C33">
        <f>Splice!G37</f>
        <v>2.4583330154418945</v>
      </c>
      <c r="D33">
        <f>Splice!J37</f>
        <v>398.79998779296875</v>
      </c>
    </row>
    <row r="34" spans="1:4">
      <c r="A34">
        <f>Splice!A38</f>
        <v>1902</v>
      </c>
      <c r="B34">
        <f>Splice!D38</f>
        <v>171.8800048828125</v>
      </c>
      <c r="C34">
        <f>Splice!G38</f>
        <v>2.625</v>
      </c>
      <c r="D34">
        <f>Splice!J38</f>
        <v>391.60000610351562</v>
      </c>
    </row>
    <row r="35" spans="1:4">
      <c r="A35">
        <f>Splice!A39</f>
        <v>1903</v>
      </c>
      <c r="B35">
        <f>Splice!D39</f>
        <v>172.78999328613281</v>
      </c>
      <c r="C35">
        <f>Splice!G39</f>
        <v>2.6666669845581055</v>
      </c>
      <c r="D35">
        <f>Splice!J39</f>
        <v>448</v>
      </c>
    </row>
    <row r="36" spans="1:4">
      <c r="A36">
        <f>Splice!A40</f>
        <v>1904</v>
      </c>
      <c r="B36">
        <f>Splice!D40</f>
        <v>170.42999267578125</v>
      </c>
      <c r="C36">
        <f>Splice!G40</f>
        <v>2.5416669845581055</v>
      </c>
      <c r="D36">
        <f>Splice!J40</f>
        <v>444</v>
      </c>
    </row>
    <row r="37" spans="1:4">
      <c r="A37">
        <f>Splice!A41</f>
        <v>1905</v>
      </c>
      <c r="B37">
        <f>Splice!D41</f>
        <v>166.1300048828125</v>
      </c>
      <c r="C37">
        <f>Splice!G41</f>
        <v>2.5416669845581055</v>
      </c>
      <c r="D37">
        <f>Splice!J41</f>
        <v>479</v>
      </c>
    </row>
    <row r="38" spans="1:4">
      <c r="A38">
        <f>Splice!A42</f>
        <v>1906</v>
      </c>
      <c r="B38">
        <f>Splice!D42</f>
        <v>169.91000366210937</v>
      </c>
      <c r="C38">
        <f>Splice!G42</f>
        <v>2.5833330154418945</v>
      </c>
      <c r="D38">
        <f>Splice!J42</f>
        <v>538</v>
      </c>
    </row>
    <row r="39" spans="1:4">
      <c r="A39">
        <f>Splice!A43</f>
        <v>1907</v>
      </c>
      <c r="B39">
        <f>Splice!D43</f>
        <v>182.82000732421875</v>
      </c>
      <c r="C39">
        <f>Splice!G43</f>
        <v>2.5833330154418945</v>
      </c>
      <c r="D39">
        <f>Splice!J43</f>
        <v>536</v>
      </c>
    </row>
    <row r="40" spans="1:4">
      <c r="A40">
        <f>Splice!A44</f>
        <v>1908</v>
      </c>
      <c r="B40">
        <f>Splice!D44</f>
        <v>194.82000732421875</v>
      </c>
      <c r="C40">
        <f>Splice!G44</f>
        <v>2.6666669845581055</v>
      </c>
      <c r="D40">
        <f>Splice!J44</f>
        <v>573</v>
      </c>
    </row>
    <row r="41" spans="1:4">
      <c r="A41">
        <f>Splice!A45</f>
        <v>1909</v>
      </c>
      <c r="B41">
        <f>Splice!D45</f>
        <v>189.69000244140625</v>
      </c>
      <c r="C41">
        <f>Splice!G45</f>
        <v>2.7083330154418945</v>
      </c>
      <c r="D41">
        <f>Splice!J45</f>
        <v>623</v>
      </c>
    </row>
    <row r="42" spans="1:4">
      <c r="A42">
        <f>Splice!A46</f>
        <v>1910</v>
      </c>
      <c r="B42">
        <f>Splice!D46</f>
        <v>194.19999694824219</v>
      </c>
      <c r="C42">
        <f>Splice!G46</f>
        <v>2.75</v>
      </c>
      <c r="D42">
        <f>Splice!J46</f>
        <v>684</v>
      </c>
    </row>
    <row r="43" spans="1:4">
      <c r="A43">
        <f>Splice!A47</f>
        <v>1911</v>
      </c>
      <c r="B43">
        <f>Splice!D47</f>
        <v>217.36000061035156</v>
      </c>
      <c r="C43">
        <f>Splice!G47</f>
        <v>2.9583330154418945</v>
      </c>
      <c r="D43">
        <f>Splice!J47</f>
        <v>734</v>
      </c>
    </row>
    <row r="44" spans="1:4">
      <c r="A44">
        <f>Splice!A48</f>
        <v>1912</v>
      </c>
      <c r="B44">
        <f>Splice!D48</f>
        <v>238.77000427246094</v>
      </c>
      <c r="C44">
        <f>Splice!G48</f>
        <v>3.2083330154418945</v>
      </c>
      <c r="D44">
        <f>Splice!J48</f>
        <v>802</v>
      </c>
    </row>
    <row r="45" spans="1:4">
      <c r="A45">
        <f>Splice!A49</f>
        <v>1913</v>
      </c>
      <c r="B45">
        <f>Splice!D49</f>
        <v>226.35000610351562</v>
      </c>
      <c r="C45">
        <f>Splice!G49</f>
        <v>3.1666669845581055</v>
      </c>
      <c r="D45">
        <f>Splice!J49</f>
        <v>864</v>
      </c>
    </row>
    <row r="46" spans="1:4">
      <c r="A46">
        <f>Splice!A50</f>
        <v>1914</v>
      </c>
      <c r="B46">
        <f>Splice!D50</f>
        <v>230.66000366210937</v>
      </c>
      <c r="C46">
        <f>Splice!G50</f>
        <v>3.3333330154418945</v>
      </c>
      <c r="D46">
        <f>Splice!J50</f>
        <v>838</v>
      </c>
    </row>
    <row r="47" spans="1:4">
      <c r="A47">
        <f>Splice!A51</f>
        <v>1915</v>
      </c>
      <c r="B47">
        <f>Splice!D51</f>
        <v>234.11000061035156</v>
      </c>
      <c r="C47">
        <f>Splice!G51</f>
        <v>3.7083330154418945</v>
      </c>
      <c r="D47">
        <f>Splice!J51</f>
        <v>969</v>
      </c>
    </row>
    <row r="48" spans="1:4">
      <c r="A48">
        <f>Splice!A52</f>
        <v>1916</v>
      </c>
      <c r="B48">
        <f>Splice!D52</f>
        <v>266.67999267578125</v>
      </c>
      <c r="C48">
        <f>Splice!G52</f>
        <v>3.7916669845581055</v>
      </c>
      <c r="D48">
        <f>Splice!J52</f>
        <v>1022</v>
      </c>
    </row>
    <row r="49" spans="1:4">
      <c r="A49">
        <f>Splice!A53</f>
        <v>1917</v>
      </c>
      <c r="B49">
        <f>Splice!D53</f>
        <v>247.92999267578125</v>
      </c>
      <c r="C49">
        <f>Splice!G53</f>
        <v>4.0416669845581055</v>
      </c>
      <c r="D49">
        <f>Splice!J53</f>
        <v>1062</v>
      </c>
    </row>
    <row r="50" spans="1:4">
      <c r="A50">
        <f>Splice!A54</f>
        <v>1918</v>
      </c>
      <c r="B50">
        <f>Splice!D54</f>
        <v>280.79000854492187</v>
      </c>
      <c r="C50">
        <f>Splice!G54</f>
        <v>4.3333330154418945</v>
      </c>
      <c r="D50">
        <f>Splice!J54</f>
        <v>1145</v>
      </c>
    </row>
    <row r="51" spans="1:4">
      <c r="A51">
        <f>Splice!A55</f>
        <v>1919</v>
      </c>
      <c r="B51">
        <f>Splice!D55</f>
        <v>354.89999389648437</v>
      </c>
      <c r="C51">
        <f>Splice!G55</f>
        <v>4.875</v>
      </c>
      <c r="D51">
        <f>Splice!J55</f>
        <v>1253</v>
      </c>
    </row>
    <row r="52" spans="1:4">
      <c r="A52">
        <f>Splice!A56</f>
        <v>1920</v>
      </c>
      <c r="B52">
        <f>Splice!D56</f>
        <v>321.95001220703125</v>
      </c>
      <c r="C52">
        <f>Splice!G56</f>
        <v>4.9583330154418945</v>
      </c>
      <c r="D52">
        <f>Splice!J56</f>
        <v>1382</v>
      </c>
    </row>
    <row r="53" spans="1:4">
      <c r="A53">
        <f>Splice!A57</f>
        <v>1921</v>
      </c>
      <c r="B53">
        <f>Splice!D57</f>
        <v>385.97000122070312</v>
      </c>
      <c r="C53">
        <f>Splice!G57</f>
        <v>4.5</v>
      </c>
      <c r="D53">
        <f>Splice!J57</f>
        <v>1378</v>
      </c>
    </row>
    <row r="54" spans="1:4">
      <c r="A54">
        <f>Splice!A58</f>
        <v>1922</v>
      </c>
      <c r="B54">
        <f>Splice!D58</f>
        <v>363.510009765625</v>
      </c>
      <c r="C54">
        <f>Splice!G58</f>
        <v>4.4166669845581055</v>
      </c>
      <c r="D54">
        <f>Splice!J58</f>
        <v>1510</v>
      </c>
    </row>
    <row r="55" spans="1:4">
      <c r="A55">
        <f>Splice!A59</f>
        <v>1923</v>
      </c>
      <c r="B55">
        <f>Splice!D59</f>
        <v>402.70001220703125</v>
      </c>
      <c r="C55">
        <f>Splice!G59</f>
        <v>4.4166669845581055</v>
      </c>
      <c r="D55">
        <f>Splice!J59</f>
        <v>1569</v>
      </c>
    </row>
    <row r="56" spans="1:4">
      <c r="A56">
        <f>Splice!A60</f>
        <v>1924</v>
      </c>
      <c r="B56">
        <f>Splice!D60</f>
        <v>417.64999389648437</v>
      </c>
      <c r="C56">
        <f>Splice!G60</f>
        <v>4.4583330154418945</v>
      </c>
      <c r="D56">
        <f>Splice!J60</f>
        <v>1722</v>
      </c>
    </row>
    <row r="57" spans="1:4">
      <c r="A57">
        <f>Splice!A61</f>
        <v>1925</v>
      </c>
      <c r="B57">
        <f>Splice!D61</f>
        <v>414.6199951171875</v>
      </c>
      <c r="C57">
        <f>Splice!G61</f>
        <v>4.5</v>
      </c>
      <c r="D57">
        <f>Splice!J61</f>
        <v>1659</v>
      </c>
    </row>
    <row r="58" spans="1:4">
      <c r="A58">
        <f>Splice!A62</f>
        <v>1926</v>
      </c>
      <c r="B58">
        <f>Splice!D62</f>
        <v>448.989990234375</v>
      </c>
      <c r="C58">
        <f>Splice!G62</f>
        <v>4.5</v>
      </c>
      <c r="D58">
        <f>Splice!J62</f>
        <v>1729</v>
      </c>
    </row>
    <row r="59" spans="1:4">
      <c r="A59">
        <f>Splice!A63</f>
        <v>1927</v>
      </c>
      <c r="B59">
        <f>Splice!D63</f>
        <v>498.8800048828125</v>
      </c>
      <c r="C59">
        <f>Splice!G63</f>
        <v>4.5833330154418945</v>
      </c>
      <c r="D59">
        <f>Splice!J63</f>
        <v>1739</v>
      </c>
    </row>
    <row r="60" spans="1:4">
      <c r="A60">
        <f>Splice!A64</f>
        <v>1928</v>
      </c>
      <c r="B60">
        <f>Splice!D64</f>
        <v>474.17001342773437</v>
      </c>
      <c r="C60">
        <f>Splice!G64</f>
        <v>4.625</v>
      </c>
      <c r="D60">
        <f>Splice!J64</f>
        <v>1712</v>
      </c>
    </row>
    <row r="61" spans="1:4">
      <c r="A61">
        <f>Splice!A65</f>
        <v>1929</v>
      </c>
      <c r="B61">
        <f>Splice!D65</f>
        <v>525.19000244140625</v>
      </c>
      <c r="C61">
        <f>Splice!G65</f>
        <v>4.625</v>
      </c>
      <c r="D61">
        <f>Splice!J65</f>
        <v>1566</v>
      </c>
    </row>
    <row r="62" spans="1:4">
      <c r="A62">
        <f>Splice!A66</f>
        <v>1930</v>
      </c>
      <c r="B62">
        <f>Splice!D66</f>
        <v>555.32000732421875</v>
      </c>
      <c r="C62">
        <f>Splice!G66</f>
        <v>4.25</v>
      </c>
      <c r="D62">
        <f>Splice!J66</f>
        <v>1287</v>
      </c>
    </row>
    <row r="63" spans="1:4">
      <c r="A63">
        <f>Splice!A67</f>
        <v>1931</v>
      </c>
      <c r="B63">
        <f>Splice!D67</f>
        <v>508.48001098632812</v>
      </c>
      <c r="C63">
        <f>Splice!G67</f>
        <v>4.0833330154418945</v>
      </c>
      <c r="D63">
        <f>Splice!J67</f>
        <v>1210</v>
      </c>
    </row>
    <row r="64" spans="1:4">
      <c r="A64">
        <f>Splice!A68</f>
        <v>1932</v>
      </c>
      <c r="B64">
        <f>Splice!D68</f>
        <v>481.92001342773437</v>
      </c>
      <c r="C64">
        <f>Splice!G68</f>
        <v>3.9166669845581055</v>
      </c>
      <c r="D64">
        <f>Splice!J68</f>
        <v>1264</v>
      </c>
    </row>
    <row r="65" spans="1:4">
      <c r="A65">
        <f>Splice!A69</f>
        <v>1933</v>
      </c>
      <c r="B65">
        <f>Splice!D69</f>
        <v>482.17999267578125</v>
      </c>
      <c r="C65">
        <f>Splice!G69</f>
        <v>3.9166669845581055</v>
      </c>
      <c r="D65">
        <f>Splice!J69</f>
        <v>1356</v>
      </c>
    </row>
    <row r="66" spans="1:4">
      <c r="A66">
        <f>Splice!A70</f>
        <v>1934</v>
      </c>
      <c r="B66">
        <f>Splice!D70</f>
        <v>487.47000122070312</v>
      </c>
      <c r="C66">
        <f>Splice!G70</f>
        <v>3.9166669845581055</v>
      </c>
      <c r="D66">
        <f>Splice!J70</f>
        <v>1432</v>
      </c>
    </row>
    <row r="67" spans="1:4">
      <c r="A67">
        <f>Splice!A71</f>
        <v>1935</v>
      </c>
      <c r="B67">
        <f>Splice!D71</f>
        <v>521.969970703125</v>
      </c>
      <c r="C67">
        <f>Splice!G71</f>
        <v>3.9583330154418945</v>
      </c>
      <c r="D67">
        <f>Splice!J71</f>
        <v>1574</v>
      </c>
    </row>
    <row r="68" spans="1:4">
      <c r="A68">
        <f>Splice!A72</f>
        <v>1936</v>
      </c>
      <c r="B68">
        <f>Splice!D72</f>
        <v>543.21002197265625</v>
      </c>
      <c r="C68">
        <f>Splice!G72</f>
        <v>4.0833330154418945</v>
      </c>
      <c r="D68">
        <f>Splice!J72</f>
        <v>1717</v>
      </c>
    </row>
    <row r="69" spans="1:4">
      <c r="A69">
        <f>Splice!A73</f>
        <v>1937</v>
      </c>
      <c r="B69">
        <f>Splice!D73</f>
        <v>545.489990234375</v>
      </c>
      <c r="C69">
        <f>Splice!G73</f>
        <v>4.1666669845581055</v>
      </c>
      <c r="D69">
        <f>Splice!J73</f>
        <v>1857</v>
      </c>
    </row>
    <row r="70" spans="1:4">
      <c r="A70">
        <f>Splice!A74</f>
        <v>1938</v>
      </c>
      <c r="B70">
        <f>Splice!D74</f>
        <v>607.1300048828125</v>
      </c>
      <c r="C70">
        <f>Splice!G74</f>
        <v>4.25</v>
      </c>
      <c r="D70">
        <f>Splice!J74</f>
        <v>1819</v>
      </c>
    </row>
    <row r="71" spans="1:4">
      <c r="A71">
        <f>Splice!A75</f>
        <v>1939</v>
      </c>
      <c r="B71">
        <f>Splice!D75</f>
        <v>628.46002197265625</v>
      </c>
      <c r="C71">
        <f>Splice!G75</f>
        <v>4.375</v>
      </c>
      <c r="D71">
        <f>Splice!J75</f>
        <v>1980</v>
      </c>
    </row>
    <row r="72" spans="1:4">
      <c r="A72">
        <f>Splice!A76</f>
        <v>1940</v>
      </c>
      <c r="B72">
        <f>Splice!D76</f>
        <v>651.1099853515625</v>
      </c>
      <c r="C72">
        <f>Splice!G76</f>
        <v>4.625</v>
      </c>
      <c r="D72" t="e">
        <f>Splice!J76</f>
        <v>#N/A</v>
      </c>
    </row>
    <row r="73" spans="1:4">
      <c r="A73">
        <f>Splice!A77</f>
        <v>1941</v>
      </c>
      <c r="B73">
        <f>Splice!D77</f>
        <v>624.40997314453125</v>
      </c>
      <c r="C73">
        <f>Splice!G77</f>
        <v>4.875</v>
      </c>
      <c r="D73" t="e">
        <f>Splice!J77</f>
        <v>#N/A</v>
      </c>
    </row>
    <row r="74" spans="1:4">
      <c r="A74">
        <f>Splice!A78</f>
        <v>1942</v>
      </c>
      <c r="B74">
        <f>Splice!D78</f>
        <v>617.71002197265625</v>
      </c>
      <c r="C74">
        <f>Splice!G78</f>
        <v>5.1666669845581055</v>
      </c>
      <c r="D74" t="e">
        <f>Splice!J78</f>
        <v>#N/A</v>
      </c>
    </row>
    <row r="75" spans="1:4">
      <c r="A75">
        <f>Splice!A79</f>
        <v>1943</v>
      </c>
      <c r="B75">
        <f>Splice!D79</f>
        <v>547.030029296875</v>
      </c>
      <c r="C75">
        <f>Splice!G79</f>
        <v>5.2083330154418945</v>
      </c>
      <c r="D75" t="e">
        <f>Splice!J79</f>
        <v>#N/A</v>
      </c>
    </row>
    <row r="76" spans="1:4">
      <c r="A76">
        <f>Splice!A80</f>
        <v>1944</v>
      </c>
      <c r="B76">
        <f>Splice!D80</f>
        <v>517.280029296875</v>
      </c>
      <c r="C76">
        <f>Splice!G80</f>
        <v>5.25</v>
      </c>
      <c r="D76" t="e">
        <f>Splice!J80</f>
        <v>#N/A</v>
      </c>
    </row>
    <row r="77" spans="1:4">
      <c r="A77">
        <f>Splice!A81</f>
        <v>1945</v>
      </c>
      <c r="B77">
        <f>Splice!D81</f>
        <v>502.85000610351562</v>
      </c>
      <c r="C77">
        <f>Splice!G81</f>
        <v>5.375</v>
      </c>
      <c r="D77" t="e">
        <f>Splice!J81</f>
        <v>#N/A</v>
      </c>
    </row>
    <row r="78" spans="1:4">
      <c r="A78">
        <f>Splice!A82</f>
        <v>1946</v>
      </c>
      <c r="B78" t="e">
        <f>Splice!D82</f>
        <v>#N/A</v>
      </c>
      <c r="C78">
        <f>Splice!G82</f>
        <v>5.5</v>
      </c>
      <c r="D78" t="e">
        <f>Splice!J82</f>
        <v>#N/A</v>
      </c>
    </row>
    <row r="79" spans="1:4">
      <c r="A79">
        <f>Splice!A83</f>
        <v>1947</v>
      </c>
      <c r="B79" t="e">
        <f>Splice!D83</f>
        <v>#N/A</v>
      </c>
      <c r="C79">
        <f>Splice!G83</f>
        <v>5.9166669845581055</v>
      </c>
      <c r="D79" t="e">
        <f>Splice!J83</f>
        <v>#N/A</v>
      </c>
    </row>
    <row r="80" spans="1:4">
      <c r="A80">
        <f>Splice!A84</f>
        <v>1948</v>
      </c>
      <c r="B80" t="e">
        <f>Splice!D84</f>
        <v>#N/A</v>
      </c>
      <c r="C80">
        <f>Splice!G84</f>
        <v>6.4166669845581055</v>
      </c>
      <c r="D80" t="e">
        <f>Splice!J84</f>
        <v>#N/A</v>
      </c>
    </row>
    <row r="81" spans="1:4">
      <c r="A81">
        <f>Splice!A85</f>
        <v>1949</v>
      </c>
      <c r="B81" t="e">
        <f>Splice!D85</f>
        <v>#N/A</v>
      </c>
      <c r="C81">
        <f>Splice!G85</f>
        <v>6.968818187713623</v>
      </c>
      <c r="D81">
        <f>Splice!J85</f>
        <v>4495</v>
      </c>
    </row>
    <row r="82" spans="1:4">
      <c r="A82">
        <f>Splice!A86</f>
        <v>1950</v>
      </c>
      <c r="B82" t="e">
        <f>Splice!D86</f>
        <v>#N/A</v>
      </c>
      <c r="C82">
        <f>Splice!G86</f>
        <v>7.6092782020568848</v>
      </c>
      <c r="D82">
        <f>Splice!J86</f>
        <v>5299</v>
      </c>
    </row>
    <row r="83" spans="1:4">
      <c r="A83">
        <f>Splice!A87</f>
        <v>1951</v>
      </c>
      <c r="B83" t="e">
        <f>Splice!D87</f>
        <v>#N/A</v>
      </c>
      <c r="C83">
        <f>Splice!G87</f>
        <v>9.1189336776733398</v>
      </c>
      <c r="D83">
        <f>Splice!J87</f>
        <v>7028</v>
      </c>
    </row>
    <row r="84" spans="1:4">
      <c r="A84">
        <f>Splice!A88</f>
        <v>1952</v>
      </c>
      <c r="B84" t="e">
        <f>Splice!D88</f>
        <v>#N/A</v>
      </c>
      <c r="C84">
        <f>Splice!G88</f>
        <v>10.689590454101563</v>
      </c>
      <c r="D84">
        <f>Splice!J88</f>
        <v>7586</v>
      </c>
    </row>
    <row r="85" spans="1:4">
      <c r="A85">
        <f>Splice!A89</f>
        <v>1953</v>
      </c>
      <c r="B85">
        <f>Splice!D89</f>
        <v>1670</v>
      </c>
      <c r="C85">
        <f>Splice!G89</f>
        <v>11.147060394287109</v>
      </c>
      <c r="D85">
        <f>Splice!J89</f>
        <v>8594</v>
      </c>
    </row>
    <row r="86" spans="1:4">
      <c r="A86">
        <f>Splice!A90</f>
        <v>1954</v>
      </c>
      <c r="B86">
        <f>Splice!D90</f>
        <v>1961</v>
      </c>
      <c r="C86">
        <f>Splice!G90</f>
        <v>11.223299980163574</v>
      </c>
      <c r="D86">
        <f>Splice!J90</f>
        <v>9387</v>
      </c>
    </row>
    <row r="87" spans="1:4">
      <c r="A87">
        <f>Splice!A91</f>
        <v>1955</v>
      </c>
      <c r="B87">
        <f>Splice!D91</f>
        <v>2300</v>
      </c>
      <c r="C87">
        <f>Splice!G91</f>
        <v>11.45203971862793</v>
      </c>
      <c r="D87">
        <f>Splice!J91</f>
        <v>10001</v>
      </c>
    </row>
    <row r="88" spans="1:4">
      <c r="A88">
        <f>Splice!A92</f>
        <v>1956</v>
      </c>
      <c r="B88">
        <f>Splice!D92</f>
        <v>2305</v>
      </c>
      <c r="C88">
        <f>Splice!G92</f>
        <v>12.168749809265137</v>
      </c>
      <c r="D88">
        <f>Splice!J92</f>
        <v>10829</v>
      </c>
    </row>
    <row r="89" spans="1:4">
      <c r="A89">
        <f>Splice!A93</f>
        <v>1957</v>
      </c>
      <c r="B89">
        <f>Splice!D93</f>
        <v>2298</v>
      </c>
      <c r="C89">
        <f>Splice!G93</f>
        <v>12.46990966796875</v>
      </c>
      <c r="D89">
        <f>Splice!J93</f>
        <v>11787</v>
      </c>
    </row>
    <row r="90" spans="1:4">
      <c r="A90">
        <f>Splice!A94</f>
        <v>1958</v>
      </c>
      <c r="B90">
        <f>Splice!D94</f>
        <v>2512</v>
      </c>
      <c r="C90">
        <f>Splice!G94</f>
        <v>12.63383960723877</v>
      </c>
      <c r="D90">
        <f>Splice!J94</f>
        <v>12060</v>
      </c>
    </row>
    <row r="91" spans="1:4">
      <c r="A91">
        <f>Splice!A95</f>
        <v>1959</v>
      </c>
      <c r="B91">
        <f>Splice!D95</f>
        <v>2525</v>
      </c>
      <c r="C91">
        <f>Splice!G95</f>
        <v>12.866390228271484</v>
      </c>
      <c r="D91">
        <f>Splice!J95</f>
        <v>12954</v>
      </c>
    </row>
    <row r="92" spans="1:4">
      <c r="A92">
        <f>Splice!A96</f>
        <v>1960</v>
      </c>
      <c r="B92">
        <f>Splice!D96</f>
        <v>2809</v>
      </c>
      <c r="C92">
        <f>Splice!G96</f>
        <v>13.35435962677002</v>
      </c>
      <c r="D92">
        <f>Splice!J96</f>
        <v>16957</v>
      </c>
    </row>
    <row r="93" spans="1:4">
      <c r="A93">
        <f>Splice!A97</f>
        <v>1961</v>
      </c>
      <c r="B93">
        <f>Splice!D97</f>
        <v>2910</v>
      </c>
      <c r="C93">
        <f>Splice!G97</f>
        <v>13.689840316772461</v>
      </c>
      <c r="D93">
        <f>Splice!J97</f>
        <v>17061</v>
      </c>
    </row>
    <row r="94" spans="1:4">
      <c r="A94">
        <f>Splice!A98</f>
        <v>1962</v>
      </c>
      <c r="B94">
        <f>Splice!D98</f>
        <v>3029</v>
      </c>
      <c r="C94">
        <f>Splice!G98</f>
        <v>13.65172004699707</v>
      </c>
      <c r="D94">
        <f>Splice!J98</f>
        <v>18140</v>
      </c>
    </row>
    <row r="95" spans="1:4">
      <c r="A95">
        <f>Splice!A99</f>
        <v>1963</v>
      </c>
      <c r="B95">
        <f>Splice!D99</f>
        <v>3328</v>
      </c>
      <c r="C95">
        <f>Splice!G99</f>
        <v>13.724149703979492</v>
      </c>
      <c r="D95">
        <f>Splice!J99</f>
        <v>19793</v>
      </c>
    </row>
    <row r="96" spans="1:4">
      <c r="A96">
        <f>Splice!A100</f>
        <v>1964</v>
      </c>
      <c r="B96">
        <f>Splice!D100</f>
        <v>3689</v>
      </c>
      <c r="C96">
        <f>Splice!G100</f>
        <v>14.048190116882324</v>
      </c>
      <c r="D96">
        <f>Splice!J100</f>
        <v>21690</v>
      </c>
    </row>
    <row r="97" spans="1:4">
      <c r="A97">
        <f>Splice!A101</f>
        <v>1965</v>
      </c>
      <c r="B97">
        <f>Splice!D101</f>
        <v>4256</v>
      </c>
      <c r="C97">
        <f>Splice!G101</f>
        <v>14.604780197143555</v>
      </c>
      <c r="D97">
        <f>Splice!J101</f>
        <v>23375</v>
      </c>
    </row>
    <row r="98" spans="1:4">
      <c r="A98">
        <f>Splice!A102</f>
        <v>1966</v>
      </c>
      <c r="B98">
        <f>Splice!D102</f>
        <v>4697</v>
      </c>
      <c r="C98">
        <f>Splice!G102</f>
        <v>15.039380073547363</v>
      </c>
      <c r="D98">
        <f>Splice!J102</f>
        <v>25044</v>
      </c>
    </row>
    <row r="99" spans="1:4">
      <c r="A99">
        <f>Splice!A103</f>
        <v>1967</v>
      </c>
      <c r="B99">
        <f>Splice!D103</f>
        <v>5297</v>
      </c>
      <c r="C99">
        <f>Splice!G103</f>
        <v>15.519720077514648</v>
      </c>
      <c r="D99">
        <f>Splice!J103</f>
        <v>27653</v>
      </c>
    </row>
    <row r="100" spans="1:4">
      <c r="A100">
        <f>Splice!A104</f>
        <v>1968</v>
      </c>
      <c r="B100">
        <f>Splice!D104</f>
        <v>6012</v>
      </c>
      <c r="C100">
        <f>Splice!G104</f>
        <v>15.931449890136719</v>
      </c>
      <c r="D100">
        <f>Splice!J104</f>
        <v>30174</v>
      </c>
    </row>
    <row r="101" spans="1:4">
      <c r="A101">
        <f>Splice!A105</f>
        <v>1969</v>
      </c>
      <c r="B101">
        <f>Splice!D105</f>
        <v>6621</v>
      </c>
      <c r="C101">
        <f>Splice!G105</f>
        <v>16.396549224853516</v>
      </c>
      <c r="D101">
        <f>Splice!J105</f>
        <v>34002</v>
      </c>
    </row>
    <row r="102" spans="1:4">
      <c r="A102">
        <f>Splice!A106</f>
        <v>1970</v>
      </c>
      <c r="B102">
        <f>Splice!D106</f>
        <v>7231</v>
      </c>
      <c r="C102">
        <f>Splice!G106</f>
        <v>17.03700065612793</v>
      </c>
      <c r="D102">
        <f>Splice!J106</f>
        <v>37765</v>
      </c>
    </row>
    <row r="103" spans="1:4">
      <c r="A103">
        <f>Splice!A107</f>
        <v>1971</v>
      </c>
      <c r="B103">
        <f>Splice!D107</f>
        <v>7904</v>
      </c>
      <c r="C103">
        <f>Splice!G107</f>
        <v>18.07012939453125</v>
      </c>
      <c r="D103">
        <f>Splice!J107</f>
        <v>41784</v>
      </c>
    </row>
    <row r="104" spans="1:4">
      <c r="A104">
        <f>Splice!A108</f>
        <v>1972</v>
      </c>
      <c r="B104">
        <f>Splice!D108</f>
        <v>8752</v>
      </c>
      <c r="C104">
        <f>Splice!G108</f>
        <v>19.129940032958984</v>
      </c>
      <c r="D104">
        <f>Splice!J108</f>
        <v>45681</v>
      </c>
    </row>
    <row r="105" spans="1:4">
      <c r="A105">
        <f>Splice!A109</f>
        <v>1973</v>
      </c>
      <c r="B105">
        <f>Splice!D109</f>
        <v>11107</v>
      </c>
      <c r="C105">
        <f>Splice!G109</f>
        <v>20.940759658813477</v>
      </c>
      <c r="D105">
        <f>Splice!J109</f>
        <v>53886</v>
      </c>
    </row>
    <row r="106" spans="1:4">
      <c r="A106">
        <f>Splice!A110</f>
        <v>1974</v>
      </c>
      <c r="B106">
        <f>Splice!D110</f>
        <v>14279</v>
      </c>
      <c r="C106">
        <f>Splice!G110</f>
        <v>24.104940414428711</v>
      </c>
      <c r="D106">
        <f>Splice!J110</f>
        <v>64275</v>
      </c>
    </row>
    <row r="107" spans="1:4">
      <c r="A107">
        <f>Splice!A111</f>
        <v>1975</v>
      </c>
      <c r="B107">
        <f>Splice!D111</f>
        <v>16496</v>
      </c>
      <c r="C107">
        <f>Splice!G111</f>
        <v>27.738029479980469</v>
      </c>
      <c r="D107">
        <f>Splice!J111</f>
        <v>75175</v>
      </c>
    </row>
    <row r="108" spans="1:4">
      <c r="A108">
        <f>Splice!A112</f>
        <v>1976</v>
      </c>
      <c r="B108">
        <f>Splice!D112</f>
        <v>19262</v>
      </c>
      <c r="C108">
        <f>Splice!G112</f>
        <v>31.489299774169922</v>
      </c>
      <c r="D108">
        <f>Splice!J112</f>
        <v>88494</v>
      </c>
    </row>
    <row r="109" spans="1:4">
      <c r="A109">
        <f>Splice!A113</f>
        <v>1977</v>
      </c>
      <c r="B109">
        <f>Splice!D113</f>
        <v>21084.7109375</v>
      </c>
      <c r="C109">
        <f>Splice!G113</f>
        <v>35.362560272216797</v>
      </c>
      <c r="D109">
        <f>Splice!J113</f>
        <v>98524</v>
      </c>
    </row>
    <row r="110" spans="1:4">
      <c r="A110">
        <f>Splice!A114</f>
        <v>1978</v>
      </c>
      <c r="B110">
        <f>Splice!D114</f>
        <v>23837.390625</v>
      </c>
      <c r="C110">
        <f>Splice!G114</f>
        <v>38.164569854736328</v>
      </c>
      <c r="D110">
        <f>Splice!J114</f>
        <v>108851</v>
      </c>
    </row>
    <row r="111" spans="1:4">
      <c r="A111">
        <f>Splice!A115</f>
        <v>1979</v>
      </c>
      <c r="B111">
        <f>Splice!D115</f>
        <v>26837.890625</v>
      </c>
      <c r="C111">
        <f>Splice!G115</f>
        <v>41.633731842041016</v>
      </c>
      <c r="D111">
        <f>Splice!J115</f>
        <v>124604</v>
      </c>
    </row>
    <row r="112" spans="1:4">
      <c r="A112">
        <f>Splice!A116</f>
        <v>1980</v>
      </c>
      <c r="B112">
        <f>Splice!D116</f>
        <v>30838.490234375</v>
      </c>
      <c r="C112">
        <f>Splice!G116</f>
        <v>45.849800109863281</v>
      </c>
      <c r="D112">
        <f>Splice!J116</f>
        <v>140425</v>
      </c>
    </row>
    <row r="113" spans="1:4">
      <c r="A113">
        <f>Splice!A117</f>
        <v>1981</v>
      </c>
      <c r="B113">
        <f>Splice!D117</f>
        <v>34683.62890625</v>
      </c>
      <c r="C113">
        <f>Splice!G117</f>
        <v>50.293449401855469</v>
      </c>
      <c r="D113">
        <f>Splice!J117</f>
        <v>161045</v>
      </c>
    </row>
    <row r="114" spans="1:4">
      <c r="A114">
        <f>Splice!A118</f>
        <v>1982</v>
      </c>
      <c r="B114">
        <f>Splice!D118</f>
        <v>39112.8203125</v>
      </c>
      <c r="C114">
        <f>Splice!G118</f>
        <v>55.898910522460938</v>
      </c>
      <c r="D114">
        <f>Splice!J118</f>
        <v>180442</v>
      </c>
    </row>
    <row r="115" spans="1:4">
      <c r="A115">
        <f>Splice!A119</f>
        <v>1983</v>
      </c>
      <c r="B115">
        <f>Splice!D119</f>
        <v>43493.3515625</v>
      </c>
      <c r="C115">
        <f>Splice!G119</f>
        <v>61.552280426025391</v>
      </c>
      <c r="D115">
        <f>Splice!J119</f>
        <v>194992</v>
      </c>
    </row>
    <row r="116" spans="1:4">
      <c r="A116">
        <f>Splice!A120</f>
        <v>1984</v>
      </c>
      <c r="B116">
        <f>Splice!D120</f>
        <v>49150.48046875</v>
      </c>
      <c r="C116">
        <f>Splice!G120</f>
        <v>63.983711242675781</v>
      </c>
      <c r="D116">
        <f>Splice!J120</f>
        <v>219948</v>
      </c>
    </row>
    <row r="117" spans="1:4">
      <c r="A117">
        <f>Splice!A121</f>
        <v>1985</v>
      </c>
      <c r="B117">
        <f>Splice!D121</f>
        <v>62085.171875</v>
      </c>
      <c r="C117">
        <f>Splice!G121</f>
        <v>68.295600891113281</v>
      </c>
      <c r="D117">
        <f>Splice!J121</f>
        <v>244660</v>
      </c>
    </row>
    <row r="118" spans="1:4">
      <c r="A118">
        <f>Splice!A122</f>
        <v>1986</v>
      </c>
      <c r="B118">
        <f>Splice!D122</f>
        <v>74272.3203125</v>
      </c>
      <c r="C118">
        <f>Splice!G122</f>
        <v>74.49993896484375</v>
      </c>
      <c r="D118">
        <f>Splice!J122</f>
        <v>265186</v>
      </c>
    </row>
    <row r="119" spans="1:4">
      <c r="A119">
        <f>Splice!A123</f>
        <v>1987</v>
      </c>
      <c r="B119">
        <f>Splice!D123</f>
        <v>88694.7109375</v>
      </c>
      <c r="C119">
        <f>Splice!G123</f>
        <v>80.824050903320313</v>
      </c>
      <c r="D119">
        <f>Splice!J123</f>
        <v>298966</v>
      </c>
    </row>
    <row r="120" spans="1:4">
      <c r="A120">
        <f>Splice!A124</f>
        <v>1988</v>
      </c>
      <c r="B120">
        <f>Splice!D124</f>
        <v>103982.8984375</v>
      </c>
      <c r="C120">
        <f>Splice!G124</f>
        <v>86.669059753417969</v>
      </c>
      <c r="D120">
        <f>Splice!J124</f>
        <v>340103</v>
      </c>
    </row>
    <row r="121" spans="1:4">
      <c r="A121">
        <f>Splice!A125</f>
        <v>1989</v>
      </c>
      <c r="B121">
        <f>Splice!D125</f>
        <v>139707.59375</v>
      </c>
      <c r="C121">
        <f>Splice!G125</f>
        <v>93.220741271972656</v>
      </c>
      <c r="D121">
        <f>Splice!J125</f>
        <v>381683</v>
      </c>
    </row>
    <row r="122" spans="1:4">
      <c r="A122">
        <f>Splice!A126</f>
        <v>1990</v>
      </c>
      <c r="B122">
        <f>Splice!D126</f>
        <v>165215.5</v>
      </c>
      <c r="C122">
        <f>Splice!G126</f>
        <v>100</v>
      </c>
      <c r="D122">
        <f>Splice!J126</f>
        <v>406671</v>
      </c>
    </row>
    <row r="123" spans="1:4">
      <c r="A123">
        <f>Splice!A127</f>
        <v>1991</v>
      </c>
      <c r="B123">
        <f>Splice!D127</f>
        <v>178983.59375</v>
      </c>
      <c r="C123">
        <f>Splice!G127</f>
        <v>103.22270202636719</v>
      </c>
      <c r="D123">
        <f>Splice!J127</f>
        <v>410364</v>
      </c>
    </row>
    <row r="124" spans="1:4">
      <c r="A124">
        <f>Splice!A128</f>
        <v>1992</v>
      </c>
      <c r="B124">
        <f>Splice!D128</f>
        <v>184604.09375</v>
      </c>
      <c r="C124">
        <f>Splice!G128</f>
        <v>104.24040222167969</v>
      </c>
      <c r="D124">
        <f>Splice!J128</f>
        <v>425936</v>
      </c>
    </row>
    <row r="125" spans="1:4">
      <c r="A125">
        <f>Splice!A129</f>
        <v>1993</v>
      </c>
      <c r="B125">
        <f>Splice!D129</f>
        <v>202852.40625</v>
      </c>
      <c r="C125">
        <f>Splice!G129</f>
        <v>106.13040161132812</v>
      </c>
      <c r="D125">
        <f>Splice!J129</f>
        <v>447855</v>
      </c>
    </row>
    <row r="126" spans="1:4">
      <c r="A126">
        <f>Splice!A130</f>
        <v>1994</v>
      </c>
      <c r="B126">
        <f>Splice!D130</f>
        <v>227177</v>
      </c>
      <c r="C126">
        <f>Splice!G130</f>
        <v>108.14150238037109</v>
      </c>
      <c r="D126">
        <f>Splice!J130</f>
        <v>474455</v>
      </c>
    </row>
    <row r="127" spans="1:4">
      <c r="A127">
        <f>Splice!A131</f>
        <v>1995</v>
      </c>
      <c r="B127">
        <f>Splice!D131</f>
        <v>253727</v>
      </c>
      <c r="C127">
        <f>Splice!G131</f>
        <v>113.15730285644531</v>
      </c>
      <c r="D127">
        <f>Splice!J131</f>
        <v>500673</v>
      </c>
    </row>
    <row r="128" spans="1:4">
      <c r="A128">
        <f>Splice!A132</f>
        <v>1996</v>
      </c>
      <c r="B128">
        <f>Splice!D132</f>
        <v>289438</v>
      </c>
      <c r="C128">
        <f>Splice!G132</f>
        <v>116.1134033203125</v>
      </c>
      <c r="D128">
        <f>Splice!J132</f>
        <v>532828</v>
      </c>
    </row>
    <row r="129" spans="1:4">
      <c r="A129">
        <f>Splice!A133</f>
        <v>1997</v>
      </c>
      <c r="B129">
        <f>Splice!D133</f>
        <v>321391</v>
      </c>
      <c r="C129">
        <f>Splice!G133</f>
        <v>115.82430267333984</v>
      </c>
      <c r="D129">
        <f>Splice!J133</f>
        <v>561845</v>
      </c>
    </row>
    <row r="130" spans="1:4">
      <c r="A130">
        <f>Splice!A134</f>
        <v>1998</v>
      </c>
      <c r="B130">
        <f>Splice!D134</f>
        <v>355820.59375</v>
      </c>
      <c r="C130">
        <f>Splice!G134</f>
        <v>117.65779876708984</v>
      </c>
      <c r="D130">
        <f>Splice!J134</f>
        <v>592672</v>
      </c>
    </row>
    <row r="131" spans="1:4">
      <c r="A131">
        <f>Splice!A135</f>
        <v>1999</v>
      </c>
      <c r="B131">
        <f>Splice!D135</f>
        <v>400988.1875</v>
      </c>
      <c r="C131">
        <f>Splice!G135</f>
        <v>119.78150177001953</v>
      </c>
      <c r="D131">
        <f>Splice!J135</f>
        <v>622932</v>
      </c>
    </row>
    <row r="132" spans="1:4">
      <c r="A132">
        <f>Splice!A136</f>
        <v>2000</v>
      </c>
      <c r="B132">
        <f>Splice!D136</f>
        <v>449131.90625</v>
      </c>
      <c r="C132">
        <f>Splice!G136</f>
        <v>126.731201171875</v>
      </c>
      <c r="D132">
        <f>Splice!J136</f>
        <v>669638</v>
      </c>
    </row>
    <row r="133" spans="1:4">
      <c r="A133">
        <f>Splice!A137</f>
        <v>2001</v>
      </c>
      <c r="B133">
        <f>Splice!D137</f>
        <v>492503.5</v>
      </c>
      <c r="C133">
        <f>Splice!G137</f>
        <v>130.68899536132813</v>
      </c>
      <c r="D133">
        <f>Splice!J137</f>
        <v>711190</v>
      </c>
    </row>
    <row r="134" spans="1:4">
      <c r="A134">
        <f>Splice!A138</f>
        <v>2002</v>
      </c>
      <c r="B134">
        <f>Splice!D138</f>
        <v>580321.125</v>
      </c>
      <c r="C134">
        <f>Splice!G138</f>
        <v>134.64630126953125</v>
      </c>
      <c r="D134">
        <f>Splice!J138</f>
        <v>759158</v>
      </c>
    </row>
    <row r="135" spans="1:4">
      <c r="A135">
        <f>Splice!A139</f>
        <v>2003</v>
      </c>
      <c r="B135">
        <f>Splice!D139</f>
        <v>665072.3125</v>
      </c>
      <c r="C135">
        <f>Splice!G139</f>
        <v>137.83200073242187</v>
      </c>
      <c r="D135">
        <f>Splice!J139</f>
        <v>809590</v>
      </c>
    </row>
    <row r="136" spans="1:4">
      <c r="A136">
        <f>Splice!A140</f>
        <v>2004</v>
      </c>
      <c r="B136">
        <f>Splice!D140</f>
        <v>748162.625</v>
      </c>
      <c r="C136">
        <f>Splice!G140</f>
        <v>141.40330505371094</v>
      </c>
      <c r="D136">
        <f>Splice!J140</f>
        <v>869639</v>
      </c>
    </row>
    <row r="137" spans="1:4">
      <c r="A137">
        <f>Splice!A141</f>
        <v>2005</v>
      </c>
      <c r="B137">
        <f>Splice!D141</f>
        <v>846120</v>
      </c>
      <c r="C137">
        <f>Splice!G141</f>
        <v>145.36109924316406</v>
      </c>
      <c r="D137">
        <f>Splice!J141</f>
        <v>933787</v>
      </c>
    </row>
    <row r="138" spans="1:4">
      <c r="A138">
        <f>Splice!A142</f>
        <v>2006</v>
      </c>
      <c r="B138">
        <f>Splice!D142</f>
        <v>958030.5</v>
      </c>
      <c r="C138">
        <f>Splice!G142</f>
        <v>150.09120178222656</v>
      </c>
      <c r="D138">
        <f>Splice!J142</f>
        <v>1002450</v>
      </c>
    </row>
    <row r="139" spans="1:4">
      <c r="A139">
        <f>Splice!A143</f>
        <v>2007</v>
      </c>
      <c r="B139">
        <f>Splice!D143</f>
        <v>1146298</v>
      </c>
      <c r="C139">
        <f>Splice!G143</f>
        <v>154.53089904785156</v>
      </c>
      <c r="D139">
        <f>Splice!J143</f>
        <v>1084890</v>
      </c>
    </row>
    <row r="140" spans="1:4">
      <c r="A140">
        <f>Splice!A144</f>
        <v>2008</v>
      </c>
      <c r="B140">
        <f>Splice!D144</f>
        <v>1300649</v>
      </c>
      <c r="C140">
        <f>Splice!G144</f>
        <v>160.22540283203125</v>
      </c>
      <c r="D140">
        <f>Splice!J144</f>
        <v>1181740</v>
      </c>
    </row>
    <row r="141" spans="1:4">
      <c r="A141">
        <f>Splice!A145</f>
        <v>2009</v>
      </c>
      <c r="B141">
        <f>Splice!D145</f>
        <v>1392041.0961184737</v>
      </c>
      <c r="C141">
        <f>Splice!G145</f>
        <v>163.06318244622253</v>
      </c>
      <c r="D141">
        <f>Splice!J145</f>
        <v>1207117.9197932489</v>
      </c>
    </row>
    <row r="142" spans="1:4">
      <c r="A142">
        <f>Splice!A146</f>
        <v>2010</v>
      </c>
      <c r="B142">
        <f>Splice!D146</f>
        <v>1475281.7943252651</v>
      </c>
      <c r="C142">
        <f>Splice!G146</f>
        <v>167.82192056848177</v>
      </c>
      <c r="D142">
        <f>Splice!J146</f>
        <v>1304257.0649044458</v>
      </c>
    </row>
    <row r="143" spans="1:4">
      <c r="A143">
        <f>Splice!A147</f>
        <v>2011</v>
      </c>
      <c r="B143">
        <f>Splice!D147</f>
        <v>1572382.8911504452</v>
      </c>
      <c r="C143">
        <f>Splice!G147</f>
        <v>173.36650535313248</v>
      </c>
      <c r="D143">
        <f>Splice!J147</f>
        <v>1404083.8354378729</v>
      </c>
    </row>
    <row r="144" spans="1:4">
      <c r="A144">
        <f>Splice!A148</f>
        <v>2012</v>
      </c>
      <c r="B144">
        <f>Splice!D148</f>
        <v>1659135.7097026692</v>
      </c>
      <c r="C144">
        <f>Splice!G148</f>
        <v>176.42257570687693</v>
      </c>
      <c r="D144">
        <f>Splice!J148</f>
        <v>1449819.3935752988</v>
      </c>
    </row>
    <row r="145" spans="1:4">
      <c r="A145">
        <f>Splice!A149</f>
        <v>2013</v>
      </c>
      <c r="B145">
        <f>Splice!D149</f>
        <v>1768549.0945016516</v>
      </c>
      <c r="C145">
        <f>Splice!G149</f>
        <v>180.74473235002981</v>
      </c>
      <c r="D145">
        <f>Splice!J149</f>
        <v>1500363.7823898802</v>
      </c>
    </row>
    <row r="146" spans="1:4">
      <c r="A146">
        <f>Splice!A150</f>
        <v>2014</v>
      </c>
      <c r="B146">
        <f>Splice!D150</f>
        <v>1907662.8941455658</v>
      </c>
      <c r="C146">
        <f>Splice!G150</f>
        <v>185.24152158482528</v>
      </c>
      <c r="D146">
        <f>Splice!J150</f>
        <v>1544266.1293101492</v>
      </c>
    </row>
    <row r="147" spans="1:4">
      <c r="A147">
        <f>Splice!A151</f>
        <v>2015</v>
      </c>
      <c r="B147">
        <f>Splice!D151</f>
        <v>2077223.0995268712</v>
      </c>
      <c r="C147">
        <f>Splice!G151</f>
        <v>188.03564305110592</v>
      </c>
      <c r="D147">
        <f>Splice!J151</f>
        <v>1569917.691278819</v>
      </c>
    </row>
    <row r="148" spans="1:4">
      <c r="A148">
        <f>Splice!A152</f>
        <v>2016</v>
      </c>
      <c r="B148">
        <f>Splice!D152</f>
        <v>2231734.606088669</v>
      </c>
      <c r="C148">
        <f>Splice!G152</f>
        <v>190.43684118619086</v>
      </c>
      <c r="D148">
        <f>Splice!J152</f>
        <v>1631525.4523814919</v>
      </c>
    </row>
    <row r="149" spans="1:4">
      <c r="A149">
        <f>Splice!A153</f>
        <v>2017</v>
      </c>
      <c r="B149">
        <f>Splice!D153</f>
        <v>2342901.2623152849</v>
      </c>
      <c r="C149">
        <f>Splice!G153</f>
        <v>194.14778375859487</v>
      </c>
      <c r="D149">
        <f>Splice!J153</f>
        <v>1729920.8638434855</v>
      </c>
    </row>
    <row r="150" spans="1:4">
      <c r="A150">
        <f>Splice!A154</f>
        <v>2018</v>
      </c>
      <c r="B150">
        <f>Splice!D154</f>
        <v>2452139.2838130943</v>
      </c>
      <c r="C150">
        <f>Splice!G154</f>
        <v>197.85872633099885</v>
      </c>
      <c r="D150">
        <f>Splice!J154</f>
        <v>1816171.7293872274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Splice</vt:lpstr>
      <vt:lpstr>StataInput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2019-06-28T00:29:34Z</dcterms:created>
  <dcterms:modified xsi:type="dcterms:W3CDTF">2019-06-28T00:31:02Z</dcterms:modified>
</cp:coreProperties>
</file>